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Preh\Desktop\DOKUMENTI - SLUŽBA\JAVNA NAROČILA\JN FRS\JN 2018-2019\PREVERJANJE KONKURENCE 2019\"/>
    </mc:Choice>
  </mc:AlternateContent>
  <bookViews>
    <workbookView xWindow="240" yWindow="210" windowWidth="20115" windowHeight="7935" firstSheet="8" activeTab="8"/>
  </bookViews>
  <sheets>
    <sheet name="SKLOP 1 - KRUH IN PEKOVSKO PEC." sheetId="1" r:id="rId1"/>
    <sheet name="SKLOP 2 - MLEKO IN MLEČNI IZD." sheetId="2" r:id="rId2"/>
    <sheet name="SKLOP 3 - MESO IN MESNI IZDELKI" sheetId="3" r:id="rId3"/>
    <sheet name="SKLOP 4 - PERUT. MESO IN IZD." sheetId="4" r:id="rId4"/>
    <sheet name="SKLOP 5 - JAJCA" sheetId="6" r:id="rId5"/>
    <sheet name="SKLOP 6 - SADJE IN ZELENJAVA" sheetId="10" r:id="rId6"/>
    <sheet name="SKLOP 7 - RAZNA ŽIVILA" sheetId="19" r:id="rId7"/>
    <sheet name="SKLOP 8 - SAD.SOK 100%,NEK.,SIR" sheetId="13" r:id="rId8"/>
    <sheet name="Sklop 9 - DIETNA PREHRANA - OS" sheetId="27" r:id="rId9"/>
    <sheet name="Sklop 10- BIO KRUH IN PEK. PEC." sheetId="21" r:id="rId10"/>
    <sheet name="Sklop 11 - BIO MLEKO IN ML.IZD." sheetId="22" r:id="rId11"/>
    <sheet name="Sklop 12 - BIO RAZNA ŽIVILA" sheetId="24" r:id="rId12"/>
  </sheets>
  <definedNames>
    <definedName name="_GoBack" localSheetId="1">'SKLOP 2 - MLEKO IN MLEČNI IZD.'!$E$51</definedName>
  </definedNames>
  <calcPr calcId="162913"/>
</workbook>
</file>

<file path=xl/calcChain.xml><?xml version="1.0" encoding="utf-8"?>
<calcChain xmlns="http://schemas.openxmlformats.org/spreadsheetml/2006/main">
  <c r="I22" i="19" l="1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21" i="19"/>
  <c r="I22" i="13" l="1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22" i="19" l="1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H22" i="24" l="1"/>
  <c r="H23" i="24"/>
  <c r="H24" i="24"/>
  <c r="H25" i="24"/>
  <c r="H26" i="24"/>
  <c r="H27" i="24"/>
  <c r="H28" i="24"/>
  <c r="H29" i="24"/>
  <c r="H30" i="24"/>
  <c r="G22" i="24"/>
  <c r="I22" i="24" s="1"/>
  <c r="G23" i="24"/>
  <c r="I23" i="24" s="1"/>
  <c r="G24" i="24"/>
  <c r="I24" i="24" s="1"/>
  <c r="G25" i="24"/>
  <c r="I25" i="24" s="1"/>
  <c r="G26" i="24"/>
  <c r="I26" i="24" s="1"/>
  <c r="G27" i="24"/>
  <c r="I27" i="24" s="1"/>
  <c r="G28" i="24"/>
  <c r="I28" i="24" s="1"/>
  <c r="G29" i="24"/>
  <c r="I29" i="24" s="1"/>
  <c r="G30" i="24"/>
  <c r="I30" i="24" s="1"/>
  <c r="I53" i="27"/>
  <c r="H53" i="27"/>
  <c r="I75" i="10" l="1"/>
  <c r="H75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H36" i="4" l="1"/>
  <c r="I36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H42" i="3"/>
  <c r="I42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H53" i="2"/>
  <c r="I53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21" i="19" l="1"/>
  <c r="H90" i="19"/>
  <c r="I21" i="19" l="1"/>
  <c r="I90" i="19" s="1"/>
  <c r="G21" i="24"/>
  <c r="I21" i="24" s="1"/>
  <c r="H21" i="24"/>
  <c r="G22" i="21"/>
  <c r="I22" i="21" s="1"/>
  <c r="H22" i="21"/>
  <c r="G23" i="21"/>
  <c r="I23" i="21" s="1"/>
  <c r="H23" i="21"/>
  <c r="G24" i="21"/>
  <c r="I24" i="21" s="1"/>
  <c r="H24" i="21"/>
  <c r="G25" i="21"/>
  <c r="I25" i="21" s="1"/>
  <c r="H25" i="21"/>
  <c r="G26" i="21"/>
  <c r="H26" i="21"/>
  <c r="I26" i="21"/>
  <c r="G27" i="21"/>
  <c r="I27" i="21" s="1"/>
  <c r="H27" i="21"/>
  <c r="G28" i="21"/>
  <c r="I28" i="21" s="1"/>
  <c r="H28" i="21"/>
  <c r="G22" i="27"/>
  <c r="I22" i="27" s="1"/>
  <c r="H22" i="27"/>
  <c r="G23" i="27"/>
  <c r="I23" i="27" s="1"/>
  <c r="H23" i="27"/>
  <c r="G24" i="27"/>
  <c r="I24" i="27" s="1"/>
  <c r="H24" i="27"/>
  <c r="G25" i="27"/>
  <c r="I25" i="27" s="1"/>
  <c r="H25" i="27"/>
  <c r="G26" i="27"/>
  <c r="I26" i="27" s="1"/>
  <c r="H26" i="27"/>
  <c r="G27" i="27"/>
  <c r="I27" i="27" s="1"/>
  <c r="H27" i="27"/>
  <c r="G28" i="27"/>
  <c r="I28" i="27" s="1"/>
  <c r="H28" i="27"/>
  <c r="G29" i="27"/>
  <c r="I29" i="27" s="1"/>
  <c r="H29" i="27"/>
  <c r="G30" i="27"/>
  <c r="I30" i="27" s="1"/>
  <c r="H30" i="27"/>
  <c r="G31" i="27"/>
  <c r="I31" i="27" s="1"/>
  <c r="H31" i="27"/>
  <c r="G32" i="27"/>
  <c r="I32" i="27" s="1"/>
  <c r="H32" i="27"/>
  <c r="G33" i="27"/>
  <c r="I33" i="27" s="1"/>
  <c r="H33" i="27"/>
  <c r="G34" i="27"/>
  <c r="I34" i="27" s="1"/>
  <c r="H34" i="27"/>
  <c r="G35" i="27"/>
  <c r="I35" i="27" s="1"/>
  <c r="H35" i="27"/>
  <c r="G36" i="27"/>
  <c r="I36" i="27" s="1"/>
  <c r="H36" i="27"/>
  <c r="G37" i="27"/>
  <c r="I37" i="27" s="1"/>
  <c r="H37" i="27"/>
  <c r="G38" i="27"/>
  <c r="I38" i="27" s="1"/>
  <c r="H38" i="27"/>
  <c r="G39" i="27"/>
  <c r="I39" i="27" s="1"/>
  <c r="H39" i="27"/>
  <c r="G40" i="27"/>
  <c r="I40" i="27" s="1"/>
  <c r="H40" i="27"/>
  <c r="G41" i="27"/>
  <c r="I41" i="27" s="1"/>
  <c r="H41" i="27"/>
  <c r="G42" i="27"/>
  <c r="I42" i="27" s="1"/>
  <c r="H42" i="27"/>
  <c r="G43" i="27"/>
  <c r="I43" i="27" s="1"/>
  <c r="H43" i="27"/>
  <c r="G44" i="27"/>
  <c r="I44" i="27" s="1"/>
  <c r="H44" i="27"/>
  <c r="G45" i="27"/>
  <c r="I45" i="27" s="1"/>
  <c r="H45" i="27"/>
  <c r="G46" i="27"/>
  <c r="I46" i="27" s="1"/>
  <c r="H46" i="27"/>
  <c r="G47" i="27"/>
  <c r="I47" i="27" s="1"/>
  <c r="H47" i="27"/>
  <c r="G48" i="27"/>
  <c r="I48" i="27" s="1"/>
  <c r="H48" i="27"/>
  <c r="G49" i="27"/>
  <c r="I49" i="27" s="1"/>
  <c r="H49" i="27"/>
  <c r="G50" i="27"/>
  <c r="I50" i="27" s="1"/>
  <c r="H50" i="27"/>
  <c r="G51" i="27"/>
  <c r="I51" i="27" s="1"/>
  <c r="H51" i="27"/>
  <c r="G52" i="27"/>
  <c r="I52" i="27" s="1"/>
  <c r="H52" i="27"/>
  <c r="I31" i="24" l="1"/>
  <c r="H31" i="24"/>
  <c r="G22" i="22" l="1"/>
  <c r="H22" i="22"/>
  <c r="I22" i="22"/>
  <c r="G23" i="22"/>
  <c r="I23" i="22" s="1"/>
  <c r="H23" i="22"/>
  <c r="G24" i="22"/>
  <c r="I24" i="22" s="1"/>
  <c r="H24" i="22"/>
  <c r="G25" i="22"/>
  <c r="I25" i="22" s="1"/>
  <c r="H25" i="22"/>
  <c r="G26" i="22"/>
  <c r="I26" i="22" s="1"/>
  <c r="H26" i="22"/>
  <c r="G27" i="22"/>
  <c r="H27" i="22"/>
  <c r="I27" i="22"/>
  <c r="G28" i="22"/>
  <c r="I28" i="22" s="1"/>
  <c r="H28" i="22"/>
  <c r="G21" i="27" l="1"/>
  <c r="I21" i="27" s="1"/>
  <c r="H21" i="27"/>
  <c r="H21" i="1" l="1"/>
  <c r="H78" i="1" s="1"/>
  <c r="G21" i="1"/>
  <c r="I21" i="1" s="1"/>
  <c r="I78" i="1" s="1"/>
  <c r="H21" i="22" l="1"/>
  <c r="H29" i="22" s="1"/>
  <c r="H21" i="21"/>
  <c r="H29" i="21" s="1"/>
  <c r="H21" i="13" l="1"/>
  <c r="H43" i="13" s="1"/>
  <c r="H21" i="10"/>
  <c r="H21" i="3"/>
  <c r="H21" i="6" l="1"/>
  <c r="H22" i="6" s="1"/>
  <c r="H21" i="4"/>
  <c r="H21" i="2" l="1"/>
  <c r="G21" i="22" l="1"/>
  <c r="I21" i="22" s="1"/>
  <c r="I29" i="22" s="1"/>
  <c r="G21" i="21"/>
  <c r="I21" i="21" s="1"/>
  <c r="I29" i="21" s="1"/>
  <c r="G21" i="13"/>
  <c r="I21" i="13" s="1"/>
  <c r="I43" i="13" s="1"/>
  <c r="G21" i="10"/>
  <c r="I21" i="10" s="1"/>
  <c r="G21" i="6"/>
  <c r="I21" i="6" s="1"/>
  <c r="I22" i="6" s="1"/>
  <c r="G21" i="4"/>
  <c r="I21" i="4" s="1"/>
  <c r="G21" i="3" l="1"/>
  <c r="I21" i="3" l="1"/>
  <c r="G21" i="2"/>
  <c r="I21" i="2" s="1"/>
</calcChain>
</file>

<file path=xl/sharedStrings.xml><?xml version="1.0" encoding="utf-8"?>
<sst xmlns="http://schemas.openxmlformats.org/spreadsheetml/2006/main" count="999" uniqueCount="391">
  <si>
    <t>ZAP. ŠT.</t>
  </si>
  <si>
    <t>LETNA PORABA</t>
  </si>
  <si>
    <t>MERSKA ENOTA</t>
  </si>
  <si>
    <t>CENA NA MERSKO ENOTO BREZ DDV</t>
  </si>
  <si>
    <t>kos</t>
  </si>
  <si>
    <t>Buhtelj z marmelado 0,08 kg</t>
  </si>
  <si>
    <t>Krof z marmelado 0,08 kg</t>
  </si>
  <si>
    <t>Kruh ajdov mešani narezan 1/1</t>
  </si>
  <si>
    <t>kg</t>
  </si>
  <si>
    <t>Kruh beli pšenični narezan 1/1</t>
  </si>
  <si>
    <t>Kruh črni pšenični narezan 1/1</t>
  </si>
  <si>
    <t>Kruh graham narezan 1/1</t>
  </si>
  <si>
    <t>Kruh polbeli pšenični narezan 1/1</t>
  </si>
  <si>
    <t>Kruh koruzni mešani narezan 1/1</t>
  </si>
  <si>
    <t>Kruh ovseni mešani narezan 1/1</t>
  </si>
  <si>
    <t>Kruh polnozrnati narezan 1/1</t>
  </si>
  <si>
    <t xml:space="preserve">Kruh rženi narezan 1/1 </t>
  </si>
  <si>
    <t>Rogljiček z marmelado 0,08 kg</t>
  </si>
  <si>
    <t>Štručka polnozrnata 0,08 kg</t>
  </si>
  <si>
    <t>Žemlja bela 0,06 kg</t>
  </si>
  <si>
    <t>Žepek skutin 0,06 kg</t>
  </si>
  <si>
    <t>Žepek jabolčni 0,06 kg</t>
  </si>
  <si>
    <t>SKUPAJ</t>
  </si>
  <si>
    <t>Maslo 250 g</t>
  </si>
  <si>
    <t>Maslo 15 g</t>
  </si>
  <si>
    <t>Mleko sterilizirano 1/1 (3,5% m.m)</t>
  </si>
  <si>
    <t>Mleko sterilizirano 1/1 (1,6% m.m.)</t>
  </si>
  <si>
    <t>Mleko sterilizirano 2dl  (3,5% m.m.)</t>
  </si>
  <si>
    <t>Mleko - čokoladno 2 dl</t>
  </si>
  <si>
    <t>Mlečni desert sadni 150 g</t>
  </si>
  <si>
    <t xml:space="preserve">Sadna skuta 110 g </t>
  </si>
  <si>
    <t>Sirni namaz navadni 3/1</t>
  </si>
  <si>
    <t>Skuta polnomastna 3/1</t>
  </si>
  <si>
    <t>Skuta posneta 3/1</t>
  </si>
  <si>
    <t>Sir ementalec 1/1</t>
  </si>
  <si>
    <t>Topljeni sir 140g</t>
  </si>
  <si>
    <t>Čevapčiči (mešano meso)</t>
  </si>
  <si>
    <t>Čevapčiči (100 % goveje meso)</t>
  </si>
  <si>
    <t>Pleskavica (mešano meso)</t>
  </si>
  <si>
    <t>Hamburška slanina</t>
  </si>
  <si>
    <t>Kuhan pršut</t>
  </si>
  <si>
    <t>Prekajena šunka</t>
  </si>
  <si>
    <t>Piščančja bedra</t>
  </si>
  <si>
    <t>Pšenična bela gladka moka 1/1</t>
  </si>
  <si>
    <t>Ananas</t>
  </si>
  <si>
    <t>Banane</t>
  </si>
  <si>
    <t>Česen</t>
  </si>
  <si>
    <t>Grozdje belo</t>
  </si>
  <si>
    <t>Grozdje rdeče</t>
  </si>
  <si>
    <t>Korenje</t>
  </si>
  <si>
    <t>Limone</t>
  </si>
  <si>
    <t>Paprika rdeča</t>
  </si>
  <si>
    <t>Paprika zelena</t>
  </si>
  <si>
    <t>Paprika rumena</t>
  </si>
  <si>
    <t>Solata gentile</t>
  </si>
  <si>
    <t>Solata endivija</t>
  </si>
  <si>
    <t>Fižol rjavi 3/1</t>
  </si>
  <si>
    <t>Kisle kumarice 4/1</t>
  </si>
  <si>
    <t>Marmelada jagodna 20 g</t>
  </si>
  <si>
    <t>Marmelada mešana 20 g</t>
  </si>
  <si>
    <t>Marmelada marelična 20 g</t>
  </si>
  <si>
    <t>Olje bučno 100% v pvc ali steklenici 1/1</t>
  </si>
  <si>
    <t>Med cvetlični 900 g</t>
  </si>
  <si>
    <t>Sladkor 1/1</t>
  </si>
  <si>
    <t>Sladkor v prahu 1/1</t>
  </si>
  <si>
    <t>Voda 0,5 l</t>
  </si>
  <si>
    <t>Voda 1,5 l</t>
  </si>
  <si>
    <t>Bombeta bela s sezamovim posipom  0,08 kg</t>
  </si>
  <si>
    <t>Kajzerica bela 0,06 kg</t>
  </si>
  <si>
    <t>Kruh brez aditivov narezan 1/1</t>
  </si>
  <si>
    <t>Kruh z zmanjšano vsebnostjo soli narezan 1/1</t>
  </si>
  <si>
    <t>Rogljiček beli kvašeni čajni 0,08 kg</t>
  </si>
  <si>
    <t>Štručka sirova 0,08 kg</t>
  </si>
  <si>
    <t>Mleko pasterizirano 15/1 ali 10/1 (1,6 % ali 1,5 %m.m.)</t>
  </si>
  <si>
    <t>Smetana sladka 1/1</t>
  </si>
  <si>
    <t>Sir mozzarela v slanici 250 g</t>
  </si>
  <si>
    <t>Sir v rezinah 1/1</t>
  </si>
  <si>
    <t>Svinjsko stegno kocke</t>
  </si>
  <si>
    <t>Svinjska riba zrezki</t>
  </si>
  <si>
    <t>Svinjska riba v kosu</t>
  </si>
  <si>
    <t>Pršut brez kosti narezan (kraški)</t>
  </si>
  <si>
    <t>Piščančji file zrezki</t>
  </si>
  <si>
    <t>Puranji file zrezki</t>
  </si>
  <si>
    <t>Paradižnik solatni</t>
  </si>
  <si>
    <t>Koruza, sladka 3/1</t>
  </si>
  <si>
    <t>Paprika file rumena 4/1</t>
  </si>
  <si>
    <t>Med cvetlični 20 g</t>
  </si>
  <si>
    <t>Kava žitna instant (70 % ječmen, 30 % cikorija)  250 g</t>
  </si>
  <si>
    <t>Kava žitna instant (100 % cikorija)  250 g</t>
  </si>
  <si>
    <t>Riž okroglozrnati (za mlečni riž) 1/1</t>
  </si>
  <si>
    <t>Sladkor rjavi 1/1</t>
  </si>
  <si>
    <t>Bio kisla smetana 200 g</t>
  </si>
  <si>
    <t>Bio žitno sadna rezina 30 g</t>
  </si>
  <si>
    <t>Bio kakav v prahu 1/1</t>
  </si>
  <si>
    <t>Bio polnovredni kosmiči 1/1</t>
  </si>
  <si>
    <t>Bio ovseni kosmiči 1/1</t>
  </si>
  <si>
    <t>Ponudnik:</t>
  </si>
  <si>
    <t>__________________________</t>
  </si>
  <si>
    <t xml:space="preserve">Naročnik: </t>
  </si>
  <si>
    <t>2000 Maribor</t>
  </si>
  <si>
    <t>Datum:</t>
  </si>
  <si>
    <t>Žig in podpis ponudnika:</t>
  </si>
  <si>
    <t>ARTIKEL</t>
  </si>
  <si>
    <t>STOPNJA DDV</t>
  </si>
  <si>
    <t>CENA NA MERSKO ENOTO Z DDV</t>
  </si>
  <si>
    <t>CENA SKUPAJ (Z DDV)</t>
  </si>
  <si>
    <t>Opombe:  - cene za vse artikle morajo biti izračunane na zahtevano mersko enoto,</t>
  </si>
  <si>
    <t xml:space="preserve">                   - v obrazec predračuna ni dovoljeno vnašati količinskih ali drugih sprememb,</t>
  </si>
  <si>
    <t>PREDRAČUN št. 1</t>
  </si>
  <si>
    <t>PREDRAČUN št. 2</t>
  </si>
  <si>
    <t>PREDRAČUN št. 3</t>
  </si>
  <si>
    <t>PREDRAČUN št. 4</t>
  </si>
  <si>
    <t>PREDRAČUN št. 5</t>
  </si>
  <si>
    <t>PREDRAČUN št. 6</t>
  </si>
  <si>
    <t>PREDRAČUN št. 7</t>
  </si>
  <si>
    <t>PREDRAČUN št. 9</t>
  </si>
  <si>
    <t>PREDRAČUN št. 10</t>
  </si>
  <si>
    <t xml:space="preserve">                     - v obrazec predračuna ni dovoljeno vnašati količinskih ali drugih sprememb,</t>
  </si>
  <si>
    <t xml:space="preserve">                   - * ali enakovredne kvalitete in okusa,</t>
  </si>
  <si>
    <t>Kava 100 g (*enakovredno kot Barcafe)</t>
  </si>
  <si>
    <t>Bio kruh pšenični 1/1</t>
  </si>
  <si>
    <t>Bio pekovsko pecivo pšenično 0,08 kg</t>
  </si>
  <si>
    <t>Piščančje prsi v ovoju (narezano)</t>
  </si>
  <si>
    <t>Piščančja pariška klobasa (narezano) (*enakovredna kot Ptujska posebna klobasa)</t>
  </si>
  <si>
    <t>Puranje prsi v ovoju (narezano)</t>
  </si>
  <si>
    <t>Suha salama 100 %  goveja</t>
  </si>
  <si>
    <t>Tuna v konzervi 1705 g (*enakovredno kot Podravka)</t>
  </si>
  <si>
    <t>Krušne drobtine  5/1</t>
  </si>
  <si>
    <t>Bio čokoladno lešnikov namaz 8/1</t>
  </si>
  <si>
    <t>Bio marmelada brusnična 3/1</t>
  </si>
  <si>
    <t>Bio marmelada malinova 3/1</t>
  </si>
  <si>
    <t>Bio marmelada marelična 3/1</t>
  </si>
  <si>
    <t>Bio pirin zdrob 5/1</t>
  </si>
  <si>
    <t>Bio prosena kaša 5/1</t>
  </si>
  <si>
    <t>Pašteta jetrna 850 g (*enakovredno kot Podravka)</t>
  </si>
  <si>
    <t>Brusnice suhe 1/1</t>
  </si>
  <si>
    <t>Suhe fige 1/1</t>
  </si>
  <si>
    <t>Suhe marelice 1/1</t>
  </si>
  <si>
    <t>Suhe slive brez koščic 1/1</t>
  </si>
  <si>
    <t>Sol morska fino mleta jodirana 1/1</t>
  </si>
  <si>
    <t>Margarina z nižjo vsebnostjo maščob (brez mlečnih beljakovin, laktoze, jajc) 250 g (*enakovredno kot Extra Vital Vitaquell)</t>
  </si>
  <si>
    <t>SKLOP 1:  KRUH IN PEKOVSKO PECIVO</t>
  </si>
  <si>
    <t>CENA SKUPAJ (BREZ DDV)</t>
  </si>
  <si>
    <t>Mleko pasterizirano 15/1 ali 10/1 (3,5 %m.m.)</t>
  </si>
  <si>
    <t>Sirni namaz navadni 50 g</t>
  </si>
  <si>
    <t>Sir gauda 1/1</t>
  </si>
  <si>
    <t>Sir trapist 1/1</t>
  </si>
  <si>
    <t>Pleskavica (100 % goveje meso)</t>
  </si>
  <si>
    <t>Štručka sezamova 0,04 kg</t>
  </si>
  <si>
    <t>Štručka sezamova 0,08 kg</t>
  </si>
  <si>
    <t>Štručka polnozrnata 0,04 kg</t>
  </si>
  <si>
    <t>Bombeta s posipom - semena 0,06 kg</t>
  </si>
  <si>
    <t>Žemlja bela 0,1 kg</t>
  </si>
  <si>
    <t>Zavitek skutin 0,12 kg</t>
  </si>
  <si>
    <t>Zavitek jabolčni 0,12 kg</t>
  </si>
  <si>
    <t>Svinjsko pleče BK</t>
  </si>
  <si>
    <t>Telečje stegno v kosu BK</t>
  </si>
  <si>
    <t>Kivi</t>
  </si>
  <si>
    <t>Mandarine</t>
  </si>
  <si>
    <t>Klementine</t>
  </si>
  <si>
    <t>Pomaranče</t>
  </si>
  <si>
    <t>Suhi jabolčni krhlji olupljeni 1/1</t>
  </si>
  <si>
    <t>Suhe hruške olupljene 1/1</t>
  </si>
  <si>
    <t>Peteršilj list</t>
  </si>
  <si>
    <t>Rozine 1/1</t>
  </si>
  <si>
    <t>Olive zelene brez koščic 1/1</t>
  </si>
  <si>
    <t>Kislo zelje 10/1</t>
  </si>
  <si>
    <t>Kisla repa 10/1</t>
  </si>
  <si>
    <t>Namaz kakavov z lešniki dvobarvni 2,5 kg</t>
  </si>
  <si>
    <t>Namaz tunin v tubi 100 g (*enakovredno kot Pate Rio Mare)</t>
  </si>
  <si>
    <t>Kosmiči - Žitne kroglice čokoladne 375 g (*enakovredno kot Nesquick)</t>
  </si>
  <si>
    <t>Kosmiči - Müslli sadni 1/1</t>
  </si>
  <si>
    <t>lit</t>
  </si>
  <si>
    <t>Bombeta koruzna 0,06 kg</t>
  </si>
  <si>
    <t>Pletenka sezamova 0,08 kg</t>
  </si>
  <si>
    <t>Pletenka makova 0,08 kg</t>
  </si>
  <si>
    <t>Štručka makova 0,08 kg</t>
  </si>
  <si>
    <t>Rogljiček francoski 0,08 kg</t>
  </si>
  <si>
    <t>Štručka makova 0,04 kg</t>
  </si>
  <si>
    <t>Kruh ajdov z orehi narezan 0,750 kg</t>
  </si>
  <si>
    <t>Jogurt naravni probiotični lahki  180 g</t>
  </si>
  <si>
    <t>Jogurt sadni probiotični lahki  150 g</t>
  </si>
  <si>
    <t>Jogurt sadni  (od 2,5 do 3,2 % m.m.)  150 g</t>
  </si>
  <si>
    <t>Jogurt naravni čvrsti polnomastni 180 g</t>
  </si>
  <si>
    <t>Jogurt naravni čvrsti lahki 180 g</t>
  </si>
  <si>
    <t>ZNAK PO MERILU "VARNOST IN KAKOVOST ŽIVIL"</t>
  </si>
  <si>
    <t>Kruh pirin narezan 1/1</t>
  </si>
  <si>
    <t>Bio maslo 200 g</t>
  </si>
  <si>
    <t>Bio sir 1/1</t>
  </si>
  <si>
    <r>
      <rPr>
        <b/>
        <sz val="10"/>
        <rFont val="Calibri"/>
        <family val="2"/>
        <charset val="238"/>
        <scheme val="minor"/>
      </rPr>
      <t xml:space="preserve">      </t>
    </r>
    <r>
      <rPr>
        <b/>
        <u/>
        <sz val="10"/>
        <rFont val="Calibri"/>
        <family val="2"/>
        <charset val="238"/>
        <scheme val="minor"/>
      </rPr>
      <t>- odstopanje od navedenih volumnov / teže izdelkov ni dovoljeno, ponudnik mora ponuditi volumen / težo izdelka, kot ga je navedel naročnik,</t>
    </r>
  </si>
  <si>
    <t>obrazec št. 6</t>
  </si>
  <si>
    <t xml:space="preserve">       - cena rezanja kruha in pekovskih izdelkov mora biti všteta v ceno,</t>
  </si>
  <si>
    <t xml:space="preserve">         - cena rezanja kruha in pekovskih izdelkov mora biti všteta v ceno,</t>
  </si>
  <si>
    <t>MASA OZ. VOLUMEN PONUDNIKOVEGA IZDELKA</t>
  </si>
  <si>
    <t>Kruh francoski koruzni 0,400 kg</t>
  </si>
  <si>
    <t>Žemlja graham 0,06 kg</t>
  </si>
  <si>
    <t>Piščančje perutničke</t>
  </si>
  <si>
    <t xml:space="preserve">Piščančje hrenovke brez glutena in mleka (*enakovredno kot Pepe) </t>
  </si>
  <si>
    <t>BLAGOVNA OZ. TRGOVSKA ZNAMKA</t>
  </si>
  <si>
    <t>Kokosovo mleko 0,2 l</t>
  </si>
  <si>
    <t>Muffin čokoladni 0,08 kg</t>
  </si>
  <si>
    <t>Muffin sadni 0,08 kg</t>
  </si>
  <si>
    <t>Biga 0,350 kg</t>
  </si>
  <si>
    <t xml:space="preserve">                   - dostava med 6.00 in 7.00 zjutraj.</t>
  </si>
  <si>
    <t>Kruh francoski beli 0,400 kg</t>
  </si>
  <si>
    <t>Pizza (sir) 0,15 kg</t>
  </si>
  <si>
    <t>Pizza (šunka,sir) 0,15 kg</t>
  </si>
  <si>
    <t>Sir edamec 1/1</t>
  </si>
  <si>
    <t>Piščančja klobasa brez glutena (narezano) (*enakovredna kot Poli)</t>
  </si>
  <si>
    <t>Kumare</t>
  </si>
  <si>
    <t>Krompir olupljen / očiščen</t>
  </si>
  <si>
    <t>Majoneza 2,5/1</t>
  </si>
  <si>
    <t>Olive črne brez koščic 0,550 kg</t>
  </si>
  <si>
    <t>Pečenice (0,2 kg na par)</t>
  </si>
  <si>
    <t>Štručka ovsena 0,04 kg</t>
  </si>
  <si>
    <t>Štručka ajdova 0,04 kg</t>
  </si>
  <si>
    <t xml:space="preserve">                     - dostava med 6.00 in 7.00 zjutraj.</t>
  </si>
  <si>
    <t>Jabolka gala</t>
  </si>
  <si>
    <t>Jabolka zlati delišes</t>
  </si>
  <si>
    <t>Jabolka jonagold</t>
  </si>
  <si>
    <t>Jabolka idared</t>
  </si>
  <si>
    <t>Melona rjava</t>
  </si>
  <si>
    <t>Melona rumena</t>
  </si>
  <si>
    <t>Motovilec</t>
  </si>
  <si>
    <t>Paprika rumena babura</t>
  </si>
  <si>
    <t>Radič rdeči</t>
  </si>
  <si>
    <t>Lešniki jedrca 1/1</t>
  </si>
  <si>
    <t>Mandlji jedrca 1/1</t>
  </si>
  <si>
    <t>Desert rižev čokoladni (brez glutena, laktoze) 440 g (110 g x 4) (*enakovredno kot The Bridge)</t>
  </si>
  <si>
    <t>Desert rižev vanili (brez glutena, laktoze) 440 g (110 g x 4) (*enakovredno kot The Bridge)</t>
  </si>
  <si>
    <t>Namaz sojin brez laktoze 125 g (*enakovredno kot Valsoia)</t>
  </si>
  <si>
    <t>Kruh beli brez glutena, laktoze in mlečnih beljakovin, jajc, oreščkov 300 g (*enakovredno kot Classico Schär)</t>
  </si>
  <si>
    <t>Kruh rustikalni brez glutena, laktoze in mlečnih beljakovin, jajc, oreščkov 450 g (2x225 g) (*enakovredno kot Rustico Schär)</t>
  </si>
  <si>
    <t>Kruh temni rustikalni brez glutena, laktoze in mlečnih beljakovin, jajc, oreščkov 450 g (*enakovredno kot Rustico Schär)</t>
  </si>
  <si>
    <t>Kruh - ciabata bela brez glutena, laktoze in mlečnih beljakovin, jajc, oreščkov 200 g (4x50 g) (*enakovredno kotCiabattine Schär)</t>
  </si>
  <si>
    <t>Kruh - bagete bele brez glutena, laktoze in mlečnih beljakovin, jajc, oreščkov 150 g  ( 2x75 g) (*enakovredno kot Mini baguetee Schär)</t>
  </si>
  <si>
    <t>Kruh hamburger brez glutena, laktoze in mlečnih beljakovin, jajc, oreščkov 4x75 g (*enakovredno kot Hamburger Schär)</t>
  </si>
  <si>
    <t>Moka večnamenska brez glutena, laktoze in mlečnih beljakovin, jajc, soje, oreščkov 500 g (*enakovredno kot Orgran)</t>
  </si>
  <si>
    <t>Moka mešanica za beli kruh brez brez glutena, laktoze in mlečnih beljakovin, jajc, soje, oreščkov  450 g (*enakovredno kot Orgran)</t>
  </si>
  <si>
    <t>Kosmiči polnozrnati kakavovi brez glutena, laktoze in mlečnih beljakovin, jajc, soje, oreščkov 300 g (*enakovredno kot Orgran)</t>
  </si>
  <si>
    <t>Kosmiči polnozrnati s sadjem brez glutena, laktoze in mlečnih beljakovin, jajc, soje, oreščkov 300 g (*enakovredno kot Orgran)</t>
  </si>
  <si>
    <t>Piškoti kakavovi brez glutena, laktoze in mlečnih beljakovin, jajc, soje, oreščkov 150 g (*enakovredno kot Orgran)</t>
  </si>
  <si>
    <t>Piškoti vanili brez glutena, laktoze in mlečnih beljakovin, jajc, soje, oreščkov 150 g (*enakovredno kot Orgran)</t>
  </si>
  <si>
    <t>Biskvit s sadnim polnilom brez glutena, laktoze in mlečnih beljakovin, jajc, soje, oreščkov 175 g (*enakovredno kot Orgran)</t>
  </si>
  <si>
    <t>Napitek rižev nevtralni okus (brez glutena, laktoze) 0,2 l</t>
  </si>
  <si>
    <t>Napitek rižev čokoladni (brez glutena, laktoze) 0,2 l (*enakovredno kot Lima)</t>
  </si>
  <si>
    <t>Napitek rižev nevtralni okus (brez glutena, laktoze) 1/1 (*enakovredno kot Vitariz)</t>
  </si>
  <si>
    <t>Namaz zelenjavni brez laktoze in glutena 170 g (*enakovredno kot granoVita)</t>
  </si>
  <si>
    <t>Hrenovke vegetarijanske 200 g (*enakovredno kot granoVita)</t>
  </si>
  <si>
    <t>Namaz zelenjavni brez glutena in laktoze različni okusi 50 g (*enakovredno kot Tartex)</t>
  </si>
  <si>
    <t>Veganski sir brez mlečnih sestavin, laktoze, glutena, soje 200 g (*enakovredno kot Violife)</t>
  </si>
  <si>
    <t>Desert - puding sojin karamela brez glutena in laktoze 230 g (2x115 g) (*enakovredno kot Valsoia)</t>
  </si>
  <si>
    <t>Hruške</t>
  </si>
  <si>
    <t>Paradižnik v grozdih grapolo</t>
  </si>
  <si>
    <t>Suho sadje mešano 1/1</t>
  </si>
  <si>
    <t>BLAGOVNA OZ. TRGOVSKA ZNAMKA ALI POREKLO</t>
  </si>
  <si>
    <t>Goveje stegno v kosu BK</t>
  </si>
  <si>
    <t>Bio kruh ovseni mešani 1/1</t>
  </si>
  <si>
    <t>Bio kruh ajdov mešani 1/1</t>
  </si>
  <si>
    <t>Bio kruh pirin mešani 1/1</t>
  </si>
  <si>
    <t>Bio pekovsko pecivo ovseno mešano 0,08 kg</t>
  </si>
  <si>
    <t>Bio pekovsko pecivo ajdovo mešano 0,08 kg</t>
  </si>
  <si>
    <t>Bio pekovsko pecivo pirino mešano 0,08 kg</t>
  </si>
  <si>
    <t>Žemlja koruzna 0,06 kg</t>
  </si>
  <si>
    <t>Žemlja črna 0,06 kg</t>
  </si>
  <si>
    <t>Smetana kisla 180 g</t>
  </si>
  <si>
    <t>Smetana kisla 900 g</t>
  </si>
  <si>
    <t>Suha salama ogrska</t>
  </si>
  <si>
    <t>Delikatesna šunka</t>
  </si>
  <si>
    <t>Piščančje prsi s kostjo</t>
  </si>
  <si>
    <t>Piščančji file mini panirani</t>
  </si>
  <si>
    <t>Piščančja stegna - krače</t>
  </si>
  <si>
    <t>Piščančje hrenovke v naravnem ovoju</t>
  </si>
  <si>
    <t>Kokošja jajca, razred A, velikost XL</t>
  </si>
  <si>
    <t>Orehi  jedrca 1/1</t>
  </si>
  <si>
    <t>Oreščki indijski 1/1</t>
  </si>
  <si>
    <t>Kis jabolčni 1/1</t>
  </si>
  <si>
    <t>Pašteta kokošja otroška brez konzervansov, ojačevalcev okusa in glutena 27 g (*enakovredno kot Argeta Junior)</t>
  </si>
  <si>
    <t>Nektar – črni ribez 1/1 (min. 25 % sadni delež)</t>
  </si>
  <si>
    <t>Nektar – črni ribez v steklenički 0,2 l (min. 25% sadni delež)</t>
  </si>
  <si>
    <t>Nektar – jagoda  1/1 (min. 45% sadni delež)</t>
  </si>
  <si>
    <t>Nektar – jagoda v steklenički 0,2 l (min. 45% sadni delež)</t>
  </si>
  <si>
    <t>Nektar – jabolko v steklenički 0,2 l (min. 50% sadni delež)</t>
  </si>
  <si>
    <t>Nektar – borovnica 1/1 (min. 35% sadni delež)</t>
  </si>
  <si>
    <t>Rdeča pesa (rezana na rezine) 700 g</t>
  </si>
  <si>
    <t>Kisle kumarice 700 g</t>
  </si>
  <si>
    <t>Šampinjoni v slanici, rezani 3/1</t>
  </si>
  <si>
    <t>Gorčica 1/1</t>
  </si>
  <si>
    <t>Olje sončnično 100% 2/1</t>
  </si>
  <si>
    <t xml:space="preserve">Čaj divja češnja, filter verige 1/1      </t>
  </si>
  <si>
    <t>Čaj jagoda – vanilija, filter verige 1/1</t>
  </si>
  <si>
    <t xml:space="preserve">Čaj gozdni sadeži, filter verige 1/1            </t>
  </si>
  <si>
    <t xml:space="preserve">Čaj lipov, filter verige 1/1              </t>
  </si>
  <si>
    <t xml:space="preserve">Čaj planinski, filter verige 1/1           </t>
  </si>
  <si>
    <t xml:space="preserve">Čaj šipek - hibiskus, filter verige 1/1                 </t>
  </si>
  <si>
    <t>Sol kamena 1/1</t>
  </si>
  <si>
    <t>Sladkor vanilja 1/1</t>
  </si>
  <si>
    <t>Sladkor z aromo ruma 20 g</t>
  </si>
  <si>
    <t>Pašteta tunina otroška brez konzervanskov, ojačevalcev okusa in glutena 45 g (*enakovredno kot Argeta Junior Super tuna)</t>
  </si>
  <si>
    <t>Nektar – borovnica v steklenički 0,2 l (min. 35% sadni delež)</t>
  </si>
  <si>
    <t>Nektar – breskev v steklenički 0,2 l (min. 50 % sadni delež)</t>
  </si>
  <si>
    <t>Nektar – breskev 1/1 (min. 50 % sadni delež)</t>
  </si>
  <si>
    <t>Sok – ananas 0,2 l (100% sadni delež, brez dodanega sladkorja)</t>
  </si>
  <si>
    <t>Sok – ananas 1/1 l (100% sadni delež, brez dodanega sladkorja)</t>
  </si>
  <si>
    <t>Sok – jabolko 0,2 l (100% sadni delež, brez dodanega sladkorja)</t>
  </si>
  <si>
    <t>Sok – jabolko 1/1 l (100% sadni delež, brez dodanega sladkorja)</t>
  </si>
  <si>
    <t>Sok – pomaranča 0,2 l (100% sadni delež, brez dodanega sladkorja)</t>
  </si>
  <si>
    <t>Sok – pomaranča 1/1 l (100% sadni delež, brez dodanega sladkorja)</t>
  </si>
  <si>
    <t>Sok – multivitamisnki iz rdečega sadja 0,2 l (100% sadni delež, brez dodanega sladkorja)</t>
  </si>
  <si>
    <t>kos (celo pakiranje)</t>
  </si>
  <si>
    <t>Tortilje pšenične, premer 25 cm, pakiranje po 5 tortilij, 305 g</t>
  </si>
  <si>
    <t>OŠ Franca Rozmana - Staneta Maribor</t>
  </si>
  <si>
    <t>Kersnikova ulica 10</t>
  </si>
  <si>
    <t>SKLOP 2: MLEKO IN MLEČNI IZDELKI</t>
  </si>
  <si>
    <t>Ajvar , nepekoči 0,680 kg</t>
  </si>
  <si>
    <t>Rogljiček francoski 0,06 kg</t>
  </si>
  <si>
    <t>Štručka hot dog 0,1 kg</t>
  </si>
  <si>
    <t>Ketchup  1/1</t>
  </si>
  <si>
    <t>Bombeta graham 0,06 kg</t>
  </si>
  <si>
    <t>Pletenka makova 0,06 kg</t>
  </si>
  <si>
    <t>Pletenka sezamova 0,06 kg</t>
  </si>
  <si>
    <t>Rogljiček orehov 0,1 kg</t>
  </si>
  <si>
    <t>Štručka z zeliščnim maslom 0,07 kg</t>
  </si>
  <si>
    <t>Jogurt naravni tekoči polnomastni 250 g</t>
  </si>
  <si>
    <t>Jogurt naravni tekoči lahki  250 g</t>
  </si>
  <si>
    <t>Sirni namaz - različni okusi 140 g</t>
  </si>
  <si>
    <t xml:space="preserve"> kos</t>
  </si>
  <si>
    <t>Svinjska zarebernica</t>
  </si>
  <si>
    <t>Kranjska klobasa</t>
  </si>
  <si>
    <t>Hrenovke v naravnem ovoju (mešano meso)</t>
  </si>
  <si>
    <t>Piščančje prsi brez kosti</t>
  </si>
  <si>
    <t>Puranje pleskavice</t>
  </si>
  <si>
    <t>Breskve</t>
  </si>
  <si>
    <t>Lubenica</t>
  </si>
  <si>
    <t>Nektarine</t>
  </si>
  <si>
    <t>Marelice</t>
  </si>
  <si>
    <t>Kaki vanilija</t>
  </si>
  <si>
    <t>Slive</t>
  </si>
  <si>
    <t>Čebula</t>
  </si>
  <si>
    <t xml:space="preserve">Malancani </t>
  </si>
  <si>
    <t>Rdeča redkvica</t>
  </si>
  <si>
    <t>Kosmiči ovseni 1/1</t>
  </si>
  <si>
    <t>Zdrob - koruzni 1/1</t>
  </si>
  <si>
    <t>Zdrob - pšenični 1/1</t>
  </si>
  <si>
    <t>Čaj bezeg, filter verige 1/1</t>
  </si>
  <si>
    <t>Čaj kamilica, filter verige 1/1</t>
  </si>
  <si>
    <t>Čaj breskev, filter verige 1/1</t>
  </si>
  <si>
    <t>Kosmiči koruzni (brez dodanega sladkorja) 1/1</t>
  </si>
  <si>
    <t>Grisini klasični 250 g</t>
  </si>
  <si>
    <t>Grisini polnozrnati 250 g</t>
  </si>
  <si>
    <t>Grisini s sezamom 250 g</t>
  </si>
  <si>
    <t>Marmelada jagodna 3/1</t>
  </si>
  <si>
    <t>Marmelada marelična 3/1</t>
  </si>
  <si>
    <t>Marmelada mešana 3/1</t>
  </si>
  <si>
    <t>Žitno - sadna rezina z minimalnim deležem sadja 35 %, 30 g (*enakovredno kot Frutabela)</t>
  </si>
  <si>
    <t>Nežni kruhki - polnozrnati 160 g</t>
  </si>
  <si>
    <t>Nežni kruhki - rženi 160 g</t>
  </si>
  <si>
    <t>PREDRAČUN št. 8</t>
  </si>
  <si>
    <t>PREDRAČUN št. 11</t>
  </si>
  <si>
    <t>PREDRAČUN št. 12</t>
  </si>
  <si>
    <t>Kruh večzrnati brez glutena, laktoze in mlečnih beljakovin, jajc, oreščkov 300 g (*enakovredno kot Cereale Schär)</t>
  </si>
  <si>
    <t>Bio mleko 3,5 % m.m. 10/1</t>
  </si>
  <si>
    <t>Bio mleko 3,5 % m.m. 200 ml</t>
  </si>
  <si>
    <t>Bio mleko (z okusom vanilija, čokolada…) 3,2 % m.m. 200 ml</t>
  </si>
  <si>
    <t>Bio sadni kefir z najmanj 7% sadnega deleža 3,2 % m.m.250g</t>
  </si>
  <si>
    <t>Bio probiotični jogurt 3,2 % m.m. 250g</t>
  </si>
  <si>
    <t>Marmelada slivova 3/1</t>
  </si>
  <si>
    <t>Marmelada slivova 20 g</t>
  </si>
  <si>
    <t>SKLOP 3: MESO IN MESNI IZDELKI</t>
  </si>
  <si>
    <t>SKLOP 4: PERUTNINSKO MESO IN PERUTNINSKI IZDELKI</t>
  </si>
  <si>
    <t>SKLOP 5: JAJCA</t>
  </si>
  <si>
    <t>SKLOP 6: SADJE IN ZELENJAVA</t>
  </si>
  <si>
    <t>SKLOP 7: RAZNA ŽIVILA</t>
  </si>
  <si>
    <t>100 % sadni sirup – višnja 5/1 (brez dodanega sladkorja)</t>
  </si>
  <si>
    <t>100 % sadni sirup – jabolko 5/1 (brez dodanega sladkorja)</t>
  </si>
  <si>
    <t>100 % sadni sirup – borovnica 5/1  (brez dodanega sladkorja)</t>
  </si>
  <si>
    <t>Sirup bezeg 1–2 l</t>
  </si>
  <si>
    <t>Sirup jagoda 1 –2 l</t>
  </si>
  <si>
    <t>Sirup gozdni sadeži 5/1</t>
  </si>
  <si>
    <t>l</t>
  </si>
  <si>
    <t>SKLOP 9: DIETNA PREHRANA - OSTALA</t>
  </si>
  <si>
    <t>SKLOP 10: BIO KRUH IN PEKOVSKO PECIVO</t>
  </si>
  <si>
    <t>SKLOP 11:  BIO MLEKO IN MLEČNI IZDELKI</t>
  </si>
  <si>
    <t>SKLOP 12:  BIO RAZNA ŽIVILA</t>
  </si>
  <si>
    <t>SKLOP 8: SADNI SOKOVI S 100% SADNIM DELEŽEM, NEKTARJI IN SIRUPI</t>
  </si>
  <si>
    <t>Kakav instant (25 % manj masten kakav, 2,5 % kakavovega masla) 1 kg (*enakovredno kot Benquick)</t>
  </si>
  <si>
    <t>Kruh - štručke bele brez glutena, laktoze in mlečnih beljakovin, oreščkov 200 g  ( 4x50 g) (*enakovredno kot Bon Matin Schär)</t>
  </si>
  <si>
    <t>Kruh beli brez glutena, laktoze in mlečnih beljakovin, jajc, oreščkov 200 g (*enakovredno kot Pan Blanco Schär)</t>
  </si>
  <si>
    <t>Kruh beli brez glutena, laktoze in mlečnih beljakovin, jajc, oreščkov 400 g (*enakovredno kot Pan carre Schär)</t>
  </si>
  <si>
    <t>Pecivo muffin marelični brez glutena, laktoze in mlečnih beljakovin, oreščkov 200 g (*enakovredno kot Magdalenas Schär)</t>
  </si>
  <si>
    <t>Pecivo muffini čokoladni brez glutena, laktoze in mlečnih beljakovin, 200 g (*enakovredno kot Meranetti Schär)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</si>
</sst>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/>
    <xf numFmtId="0" fontId="4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0" fontId="0" fillId="0" borderId="0" xfId="0" applyFont="1"/>
    <xf numFmtId="0" fontId="9" fillId="0" borderId="0" xfId="0" applyFont="1"/>
    <xf numFmtId="0" fontId="2" fillId="0" borderId="1" xfId="0" applyFont="1" applyBorder="1" applyAlignment="1">
      <alignment horizontal="justify" vertical="distributed" wrapText="1"/>
    </xf>
    <xf numFmtId="2" fontId="7" fillId="0" borderId="4" xfId="0" applyNumberFormat="1" applyFont="1" applyBorder="1" applyAlignment="1">
      <alignment vertical="center" wrapText="1"/>
    </xf>
    <xf numFmtId="2" fontId="3" fillId="0" borderId="2" xfId="0" applyNumberFormat="1" applyFont="1" applyBorder="1"/>
    <xf numFmtId="0" fontId="8" fillId="0" borderId="0" xfId="0" applyFont="1"/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top" wrapText="1"/>
    </xf>
    <xf numFmtId="0" fontId="9" fillId="0" borderId="0" xfId="0" applyFont="1" applyAlignment="1"/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/>
    <xf numFmtId="0" fontId="14" fillId="0" borderId="0" xfId="0" applyFont="1" applyBorder="1" applyAlignment="1"/>
    <xf numFmtId="0" fontId="4" fillId="0" borderId="1" xfId="0" applyFont="1" applyBorder="1"/>
    <xf numFmtId="0" fontId="0" fillId="0" borderId="1" xfId="0" applyBorder="1"/>
    <xf numFmtId="0" fontId="16" fillId="0" borderId="0" xfId="0" applyFont="1" applyAlignment="1">
      <alignment horizontal="center"/>
    </xf>
    <xf numFmtId="2" fontId="3" fillId="0" borderId="3" xfId="0" applyNumberFormat="1" applyFont="1" applyBorder="1"/>
    <xf numFmtId="2" fontId="18" fillId="0" borderId="7" xfId="0" applyNumberFormat="1" applyFont="1" applyBorder="1"/>
    <xf numFmtId="0" fontId="8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/>
    <xf numFmtId="0" fontId="14" fillId="0" borderId="0" xfId="0" applyFont="1" applyBorder="1" applyAlignment="1"/>
    <xf numFmtId="2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right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2" fontId="18" fillId="0" borderId="2" xfId="0" applyNumberFormat="1" applyFont="1" applyBorder="1"/>
    <xf numFmtId="0" fontId="3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14" fillId="0" borderId="0" xfId="0" applyFont="1" applyBorder="1" applyAlignment="1"/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20" fillId="0" borderId="0" xfId="0" applyFont="1" applyBorder="1"/>
    <xf numFmtId="0" fontId="21" fillId="0" borderId="0" xfId="0" applyFont="1"/>
    <xf numFmtId="0" fontId="12" fillId="0" borderId="0" xfId="0" applyFont="1" applyAlignment="1">
      <alignment horizontal="right" vertical="center"/>
    </xf>
    <xf numFmtId="4" fontId="18" fillId="0" borderId="2" xfId="0" applyNumberFormat="1" applyFont="1" applyBorder="1"/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7" fillId="3" borderId="1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/>
    <xf numFmtId="0" fontId="23" fillId="0" borderId="1" xfId="0" applyFont="1" applyBorder="1"/>
    <xf numFmtId="164" fontId="7" fillId="0" borderId="3" xfId="0" applyNumberFormat="1" applyFont="1" applyBorder="1" applyAlignment="1">
      <alignment vertical="center" wrapText="1"/>
    </xf>
    <xf numFmtId="2" fontId="24" fillId="0" borderId="2" xfId="0" applyNumberFormat="1" applyFont="1" applyBorder="1" applyAlignment="1">
      <alignment horizontal="right"/>
    </xf>
    <xf numFmtId="2" fontId="24" fillId="0" borderId="7" xfId="0" applyNumberFormat="1" applyFont="1" applyBorder="1"/>
    <xf numFmtId="0" fontId="23" fillId="0" borderId="0" xfId="0" applyFont="1" applyBorder="1"/>
    <xf numFmtId="0" fontId="23" fillId="0" borderId="0" xfId="0" applyFont="1"/>
    <xf numFmtId="0" fontId="12" fillId="0" borderId="0" xfId="0" applyFont="1" applyAlignment="1">
      <alignment horizontal="right" vertical="center"/>
    </xf>
    <xf numFmtId="2" fontId="6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/>
    <xf numFmtId="0" fontId="9" fillId="0" borderId="0" xfId="0" applyFont="1" applyAlignment="1"/>
    <xf numFmtId="0" fontId="1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/>
    <xf numFmtId="0" fontId="14" fillId="0" borderId="0" xfId="0" applyFont="1" applyBorder="1" applyAlignment="1"/>
    <xf numFmtId="0" fontId="0" fillId="0" borderId="0" xfId="0" applyAlignment="1"/>
    <xf numFmtId="0" fontId="1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17" fillId="0" borderId="2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9" fillId="0" borderId="0" xfId="0" applyFont="1" applyAlignment="1"/>
    <xf numFmtId="0" fontId="19" fillId="0" borderId="2" xfId="0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A3" sqref="A3:B3"/>
    </sheetView>
  </sheetViews>
  <sheetFormatPr defaultRowHeight="15" customHeight="1" x14ac:dyDescent="0.2"/>
  <cols>
    <col min="1" max="1" width="5.140625" style="1" customWidth="1"/>
    <col min="2" max="2" width="31.140625" style="1" customWidth="1"/>
    <col min="3" max="3" width="7.7109375" style="1" customWidth="1"/>
    <col min="4" max="4" width="6.5703125" style="1" customWidth="1"/>
    <col min="5" max="5" width="9.140625" style="1" customWidth="1"/>
    <col min="6" max="6" width="9.28515625" style="1" customWidth="1"/>
    <col min="7" max="8" width="10.28515625" style="1" customWidth="1"/>
    <col min="9" max="9" width="12.5703125" style="1" customWidth="1"/>
    <col min="10" max="10" width="12.7109375" style="1" customWidth="1"/>
    <col min="11" max="11" width="12.85546875" style="1" customWidth="1"/>
    <col min="12" max="12" width="13.42578125" style="1" customWidth="1"/>
    <col min="13" max="16384" width="9.140625" style="1"/>
  </cols>
  <sheetData>
    <row r="1" spans="1:12" s="7" customFormat="1" ht="15" customHeight="1" x14ac:dyDescent="0.25"/>
    <row r="2" spans="1:12" s="7" customFormat="1" x14ac:dyDescent="0.25">
      <c r="A2" s="121" t="s">
        <v>96</v>
      </c>
      <c r="B2" s="122"/>
      <c r="C2" s="1"/>
      <c r="D2" s="1"/>
      <c r="E2" s="1"/>
      <c r="F2" s="1"/>
      <c r="G2" s="1"/>
      <c r="H2" s="1"/>
      <c r="I2" s="45"/>
      <c r="J2" s="56"/>
      <c r="K2" s="117" t="s">
        <v>190</v>
      </c>
      <c r="L2" s="118"/>
    </row>
    <row r="3" spans="1:12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7" customFormat="1" ht="15" customHeight="1" x14ac:dyDescent="0.25">
      <c r="A6" s="48"/>
      <c r="B6" s="48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7" customFormat="1" x14ac:dyDescent="0.25">
      <c r="A11" s="47"/>
      <c r="B11" s="47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7" customFormat="1" x14ac:dyDescent="0.25">
      <c r="A14" s="33"/>
      <c r="B14" s="126" t="s">
        <v>108</v>
      </c>
      <c r="C14" s="118"/>
      <c r="D14" s="118"/>
      <c r="E14" s="118"/>
      <c r="F14" s="118"/>
      <c r="G14" s="118"/>
      <c r="H14" s="118"/>
      <c r="I14" s="118"/>
      <c r="J14" s="1"/>
      <c r="K14" s="1"/>
      <c r="L14" s="1"/>
    </row>
    <row r="15" spans="1:12" s="7" customFormat="1" x14ac:dyDescent="0.25">
      <c r="A15" s="34"/>
      <c r="B15" s="1"/>
      <c r="C15" s="21"/>
      <c r="D15" s="46"/>
      <c r="E15" s="21"/>
      <c r="F15" s="21"/>
      <c r="G15" s="21"/>
      <c r="H15" s="21"/>
      <c r="I15" s="1"/>
      <c r="J15" s="1"/>
      <c r="K15" s="1"/>
      <c r="L15" s="1"/>
    </row>
    <row r="16" spans="1:12" s="7" customFormat="1" ht="15.75" x14ac:dyDescent="0.25">
      <c r="A16" s="36"/>
      <c r="B16" s="129" t="s">
        <v>141</v>
      </c>
      <c r="C16" s="130"/>
      <c r="D16" s="130"/>
      <c r="E16" s="130"/>
      <c r="F16" s="130"/>
      <c r="G16" s="130"/>
      <c r="H16" s="130"/>
      <c r="I16" s="130"/>
      <c r="J16" s="1"/>
      <c r="K16" s="1"/>
      <c r="L16" s="1"/>
    </row>
    <row r="17" spans="1:14" s="7" customFormat="1" ht="15.75" x14ac:dyDescent="0.25">
      <c r="A17" s="36"/>
      <c r="B17" s="71"/>
      <c r="C17" s="72"/>
      <c r="D17" s="72"/>
      <c r="E17" s="72"/>
      <c r="F17" s="72"/>
      <c r="G17" s="72"/>
      <c r="H17" s="72"/>
      <c r="I17" s="72"/>
      <c r="J17" s="1"/>
      <c r="K17" s="1"/>
      <c r="L17" s="1"/>
    </row>
    <row r="18" spans="1:14" ht="15" customHeight="1" x14ac:dyDescent="0.2">
      <c r="A18" s="91">
        <v>1</v>
      </c>
      <c r="B18" s="91">
        <v>2</v>
      </c>
      <c r="C18" s="91">
        <v>3</v>
      </c>
      <c r="D18" s="91">
        <v>4</v>
      </c>
      <c r="E18" s="91">
        <v>5</v>
      </c>
      <c r="F18" s="91">
        <v>6</v>
      </c>
      <c r="G18" s="91">
        <v>7</v>
      </c>
      <c r="H18" s="91">
        <v>8</v>
      </c>
      <c r="I18" s="91">
        <v>9</v>
      </c>
      <c r="J18" s="91">
        <v>10</v>
      </c>
      <c r="K18" s="91">
        <v>11</v>
      </c>
      <c r="L18" s="91">
        <v>12</v>
      </c>
    </row>
    <row r="19" spans="1:14" ht="22.5" customHeight="1" x14ac:dyDescent="0.2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5" t="s">
        <v>185</v>
      </c>
      <c r="K19" s="113" t="s">
        <v>198</v>
      </c>
      <c r="L19" s="113" t="s">
        <v>193</v>
      </c>
    </row>
    <row r="20" spans="1:14" ht="33" customHeight="1" x14ac:dyDescent="0.2">
      <c r="A20" s="114"/>
      <c r="B20" s="114"/>
      <c r="C20" s="114"/>
      <c r="D20" s="114"/>
      <c r="E20" s="114"/>
      <c r="F20" s="116"/>
      <c r="G20" s="114"/>
      <c r="H20" s="114"/>
      <c r="I20" s="114"/>
      <c r="J20" s="116"/>
      <c r="K20" s="114"/>
      <c r="L20" s="114"/>
    </row>
    <row r="21" spans="1:14" ht="15" customHeight="1" x14ac:dyDescent="0.2">
      <c r="A21" s="92">
        <v>1</v>
      </c>
      <c r="B21" s="64" t="s">
        <v>7</v>
      </c>
      <c r="C21" s="68">
        <v>550</v>
      </c>
      <c r="D21" s="68" t="s">
        <v>8</v>
      </c>
      <c r="E21" s="23"/>
      <c r="F21" s="93"/>
      <c r="G21" s="94">
        <f t="shared" ref="G21:G77" si="0">(E21*F21)/100+E21</f>
        <v>0</v>
      </c>
      <c r="H21" s="94">
        <f t="shared" ref="H21:H77" si="1">E21*C21</f>
        <v>0</v>
      </c>
      <c r="I21" s="94">
        <f t="shared" ref="I21:I77" si="2">G21*C21</f>
        <v>0</v>
      </c>
      <c r="J21" s="95"/>
      <c r="K21" s="95"/>
      <c r="L21" s="95"/>
      <c r="N21" s="67"/>
    </row>
    <row r="22" spans="1:14" ht="15" customHeight="1" x14ac:dyDescent="0.2">
      <c r="A22" s="92">
        <v>2</v>
      </c>
      <c r="B22" s="64" t="s">
        <v>179</v>
      </c>
      <c r="C22" s="68">
        <v>550</v>
      </c>
      <c r="D22" s="68" t="s">
        <v>4</v>
      </c>
      <c r="E22" s="23"/>
      <c r="F22" s="93"/>
      <c r="G22" s="94">
        <f t="shared" si="0"/>
        <v>0</v>
      </c>
      <c r="H22" s="94">
        <f t="shared" si="1"/>
        <v>0</v>
      </c>
      <c r="I22" s="94">
        <f t="shared" si="2"/>
        <v>0</v>
      </c>
      <c r="J22" s="95"/>
      <c r="K22" s="95"/>
      <c r="L22" s="95"/>
      <c r="N22" s="67"/>
    </row>
    <row r="23" spans="1:14" ht="15" customHeight="1" x14ac:dyDescent="0.2">
      <c r="A23" s="92">
        <v>3</v>
      </c>
      <c r="B23" s="64" t="s">
        <v>9</v>
      </c>
      <c r="C23" s="68">
        <v>550</v>
      </c>
      <c r="D23" s="68" t="s">
        <v>8</v>
      </c>
      <c r="E23" s="23"/>
      <c r="F23" s="93"/>
      <c r="G23" s="94">
        <f t="shared" si="0"/>
        <v>0</v>
      </c>
      <c r="H23" s="94">
        <f t="shared" si="1"/>
        <v>0</v>
      </c>
      <c r="I23" s="94">
        <f t="shared" si="2"/>
        <v>0</v>
      </c>
      <c r="J23" s="95"/>
      <c r="K23" s="95"/>
      <c r="L23" s="95"/>
      <c r="N23" s="67"/>
    </row>
    <row r="24" spans="1:14" ht="15" customHeight="1" x14ac:dyDescent="0.2">
      <c r="A24" s="92">
        <v>4</v>
      </c>
      <c r="B24" s="64" t="s">
        <v>69</v>
      </c>
      <c r="C24" s="68">
        <v>550</v>
      </c>
      <c r="D24" s="68" t="s">
        <v>8</v>
      </c>
      <c r="E24" s="23"/>
      <c r="F24" s="93"/>
      <c r="G24" s="94">
        <f t="shared" si="0"/>
        <v>0</v>
      </c>
      <c r="H24" s="94">
        <f t="shared" si="1"/>
        <v>0</v>
      </c>
      <c r="I24" s="94">
        <f t="shared" si="2"/>
        <v>0</v>
      </c>
      <c r="J24" s="95"/>
      <c r="K24" s="95"/>
      <c r="L24" s="95"/>
      <c r="N24" s="67"/>
    </row>
    <row r="25" spans="1:14" ht="15" customHeight="1" x14ac:dyDescent="0.2">
      <c r="A25" s="92">
        <v>5</v>
      </c>
      <c r="B25" s="64" t="s">
        <v>10</v>
      </c>
      <c r="C25" s="68">
        <v>550</v>
      </c>
      <c r="D25" s="68" t="s">
        <v>8</v>
      </c>
      <c r="E25" s="23"/>
      <c r="F25" s="93"/>
      <c r="G25" s="94">
        <f t="shared" si="0"/>
        <v>0</v>
      </c>
      <c r="H25" s="94">
        <f t="shared" si="1"/>
        <v>0</v>
      </c>
      <c r="I25" s="94">
        <f t="shared" si="2"/>
        <v>0</v>
      </c>
      <c r="J25" s="95"/>
      <c r="K25" s="95"/>
      <c r="L25" s="95"/>
      <c r="N25" s="67"/>
    </row>
    <row r="26" spans="1:14" ht="15" customHeight="1" x14ac:dyDescent="0.2">
      <c r="A26" s="92">
        <v>6</v>
      </c>
      <c r="B26" s="108" t="s">
        <v>204</v>
      </c>
      <c r="C26" s="68">
        <v>20</v>
      </c>
      <c r="D26" s="68" t="s">
        <v>4</v>
      </c>
      <c r="E26" s="23"/>
      <c r="F26" s="93"/>
      <c r="G26" s="94">
        <f t="shared" si="0"/>
        <v>0</v>
      </c>
      <c r="H26" s="94">
        <f t="shared" si="1"/>
        <v>0</v>
      </c>
      <c r="I26" s="94">
        <f t="shared" si="2"/>
        <v>0</v>
      </c>
      <c r="J26" s="95"/>
      <c r="K26" s="95"/>
      <c r="L26" s="95"/>
      <c r="N26" s="67"/>
    </row>
    <row r="27" spans="1:14" ht="15" customHeight="1" x14ac:dyDescent="0.2">
      <c r="A27" s="92">
        <v>7</v>
      </c>
      <c r="B27" s="108" t="s">
        <v>194</v>
      </c>
      <c r="C27" s="68">
        <v>20</v>
      </c>
      <c r="D27" s="68" t="s">
        <v>4</v>
      </c>
      <c r="E27" s="23"/>
      <c r="F27" s="93"/>
      <c r="G27" s="94">
        <f t="shared" si="0"/>
        <v>0</v>
      </c>
      <c r="H27" s="94">
        <f t="shared" si="1"/>
        <v>0</v>
      </c>
      <c r="I27" s="94">
        <f t="shared" si="2"/>
        <v>0</v>
      </c>
      <c r="J27" s="95"/>
      <c r="K27" s="95"/>
      <c r="L27" s="95"/>
      <c r="N27" s="67"/>
    </row>
    <row r="28" spans="1:14" ht="15" customHeight="1" x14ac:dyDescent="0.2">
      <c r="A28" s="92">
        <v>8</v>
      </c>
      <c r="B28" s="64" t="s">
        <v>11</v>
      </c>
      <c r="C28" s="68">
        <v>600</v>
      </c>
      <c r="D28" s="68" t="s">
        <v>8</v>
      </c>
      <c r="E28" s="23"/>
      <c r="F28" s="93"/>
      <c r="G28" s="94">
        <f t="shared" si="0"/>
        <v>0</v>
      </c>
      <c r="H28" s="94">
        <f t="shared" si="1"/>
        <v>0</v>
      </c>
      <c r="I28" s="94">
        <f t="shared" si="2"/>
        <v>0</v>
      </c>
      <c r="J28" s="95"/>
      <c r="K28" s="95"/>
      <c r="L28" s="95"/>
    </row>
    <row r="29" spans="1:14" ht="15" customHeight="1" x14ac:dyDescent="0.2">
      <c r="A29" s="92">
        <v>9</v>
      </c>
      <c r="B29" s="64" t="s">
        <v>13</v>
      </c>
      <c r="C29" s="68">
        <v>550</v>
      </c>
      <c r="D29" s="68" t="s">
        <v>8</v>
      </c>
      <c r="E29" s="23"/>
      <c r="F29" s="93"/>
      <c r="G29" s="94">
        <f t="shared" si="0"/>
        <v>0</v>
      </c>
      <c r="H29" s="94">
        <f t="shared" si="1"/>
        <v>0</v>
      </c>
      <c r="I29" s="94">
        <f t="shared" si="2"/>
        <v>0</v>
      </c>
      <c r="J29" s="95"/>
      <c r="K29" s="95"/>
      <c r="L29" s="95"/>
    </row>
    <row r="30" spans="1:14" ht="15" customHeight="1" x14ac:dyDescent="0.2">
      <c r="A30" s="92">
        <v>10</v>
      </c>
      <c r="B30" s="64" t="s">
        <v>14</v>
      </c>
      <c r="C30" s="68">
        <v>550</v>
      </c>
      <c r="D30" s="68" t="s">
        <v>8</v>
      </c>
      <c r="E30" s="23"/>
      <c r="F30" s="93"/>
      <c r="G30" s="94">
        <f t="shared" si="0"/>
        <v>0</v>
      </c>
      <c r="H30" s="94">
        <f t="shared" si="1"/>
        <v>0</v>
      </c>
      <c r="I30" s="94">
        <f t="shared" si="2"/>
        <v>0</v>
      </c>
      <c r="J30" s="95"/>
      <c r="K30" s="95"/>
      <c r="L30" s="95"/>
    </row>
    <row r="31" spans="1:14" ht="15" customHeight="1" x14ac:dyDescent="0.2">
      <c r="A31" s="92">
        <v>11</v>
      </c>
      <c r="B31" s="64" t="s">
        <v>186</v>
      </c>
      <c r="C31" s="68">
        <v>550</v>
      </c>
      <c r="D31" s="68" t="s">
        <v>8</v>
      </c>
      <c r="E31" s="23"/>
      <c r="F31" s="93"/>
      <c r="G31" s="94">
        <f t="shared" si="0"/>
        <v>0</v>
      </c>
      <c r="H31" s="94">
        <f t="shared" si="1"/>
        <v>0</v>
      </c>
      <c r="I31" s="94">
        <f t="shared" si="2"/>
        <v>0</v>
      </c>
      <c r="J31" s="95"/>
      <c r="K31" s="95"/>
      <c r="L31" s="95"/>
    </row>
    <row r="32" spans="1:14" ht="15" customHeight="1" x14ac:dyDescent="0.2">
      <c r="A32" s="92">
        <v>12</v>
      </c>
      <c r="B32" s="64" t="s">
        <v>12</v>
      </c>
      <c r="C32" s="68">
        <v>350</v>
      </c>
      <c r="D32" s="68" t="s">
        <v>8</v>
      </c>
      <c r="E32" s="23"/>
      <c r="F32" s="93"/>
      <c r="G32" s="94">
        <f t="shared" si="0"/>
        <v>0</v>
      </c>
      <c r="H32" s="94">
        <f t="shared" si="1"/>
        <v>0</v>
      </c>
      <c r="I32" s="94">
        <f t="shared" si="2"/>
        <v>0</v>
      </c>
      <c r="J32" s="95"/>
      <c r="K32" s="95"/>
      <c r="L32" s="95"/>
    </row>
    <row r="33" spans="1:14" ht="15" customHeight="1" x14ac:dyDescent="0.2">
      <c r="A33" s="92">
        <v>13</v>
      </c>
      <c r="B33" s="64" t="s">
        <v>15</v>
      </c>
      <c r="C33" s="68">
        <v>500</v>
      </c>
      <c r="D33" s="68" t="s">
        <v>8</v>
      </c>
      <c r="E33" s="23"/>
      <c r="F33" s="93"/>
      <c r="G33" s="94">
        <f t="shared" si="0"/>
        <v>0</v>
      </c>
      <c r="H33" s="94">
        <f t="shared" si="1"/>
        <v>0</v>
      </c>
      <c r="I33" s="94">
        <f t="shared" si="2"/>
        <v>0</v>
      </c>
      <c r="J33" s="95"/>
      <c r="K33" s="95"/>
      <c r="L33" s="95"/>
    </row>
    <row r="34" spans="1:14" ht="15" customHeight="1" x14ac:dyDescent="0.2">
      <c r="A34" s="92">
        <v>14</v>
      </c>
      <c r="B34" s="64" t="s">
        <v>16</v>
      </c>
      <c r="C34" s="68">
        <v>800</v>
      </c>
      <c r="D34" s="68" t="s">
        <v>8</v>
      </c>
      <c r="E34" s="23"/>
      <c r="F34" s="93"/>
      <c r="G34" s="94">
        <f t="shared" si="0"/>
        <v>0</v>
      </c>
      <c r="H34" s="94">
        <f t="shared" si="1"/>
        <v>0</v>
      </c>
      <c r="I34" s="94">
        <f t="shared" si="2"/>
        <v>0</v>
      </c>
      <c r="J34" s="95"/>
      <c r="K34" s="95"/>
      <c r="L34" s="95"/>
    </row>
    <row r="35" spans="1:14" ht="15" customHeight="1" x14ac:dyDescent="0.2">
      <c r="A35" s="92">
        <v>15</v>
      </c>
      <c r="B35" s="64" t="s">
        <v>70</v>
      </c>
      <c r="C35" s="68">
        <v>550</v>
      </c>
      <c r="D35" s="68" t="s">
        <v>8</v>
      </c>
      <c r="E35" s="23"/>
      <c r="F35" s="93"/>
      <c r="G35" s="94">
        <f t="shared" si="0"/>
        <v>0</v>
      </c>
      <c r="H35" s="94">
        <f t="shared" si="1"/>
        <v>0</v>
      </c>
      <c r="I35" s="94">
        <f t="shared" si="2"/>
        <v>0</v>
      </c>
      <c r="J35" s="95"/>
      <c r="K35" s="95"/>
      <c r="L35" s="95"/>
    </row>
    <row r="36" spans="1:14" ht="15" customHeight="1" x14ac:dyDescent="0.2">
      <c r="A36" s="92">
        <v>16</v>
      </c>
      <c r="B36" s="64" t="s">
        <v>127</v>
      </c>
      <c r="C36" s="68">
        <v>10</v>
      </c>
      <c r="D36" s="68" t="s">
        <v>8</v>
      </c>
      <c r="E36" s="23"/>
      <c r="F36" s="93"/>
      <c r="G36" s="94">
        <f t="shared" si="0"/>
        <v>0</v>
      </c>
      <c r="H36" s="94">
        <f t="shared" si="1"/>
        <v>0</v>
      </c>
      <c r="I36" s="94">
        <f t="shared" si="2"/>
        <v>0</v>
      </c>
      <c r="J36" s="95"/>
      <c r="K36" s="95"/>
      <c r="L36" s="95"/>
    </row>
    <row r="37" spans="1:14" ht="15" customHeight="1" x14ac:dyDescent="0.2">
      <c r="A37" s="92">
        <v>17</v>
      </c>
      <c r="B37" s="64" t="s">
        <v>202</v>
      </c>
      <c r="C37" s="68">
        <v>600</v>
      </c>
      <c r="D37" s="68" t="s">
        <v>4</v>
      </c>
      <c r="E37" s="23"/>
      <c r="F37" s="93"/>
      <c r="G37" s="94">
        <f t="shared" si="0"/>
        <v>0</v>
      </c>
      <c r="H37" s="94">
        <f t="shared" si="1"/>
        <v>0</v>
      </c>
      <c r="I37" s="94">
        <f t="shared" si="2"/>
        <v>0</v>
      </c>
      <c r="J37" s="95"/>
      <c r="K37" s="95"/>
      <c r="L37" s="95"/>
    </row>
    <row r="38" spans="1:14" ht="15" customHeight="1" x14ac:dyDescent="0.2">
      <c r="A38" s="92">
        <v>18</v>
      </c>
      <c r="B38" s="64" t="s">
        <v>67</v>
      </c>
      <c r="C38" s="68">
        <v>2600</v>
      </c>
      <c r="D38" s="68" t="s">
        <v>4</v>
      </c>
      <c r="E38" s="23"/>
      <c r="F38" s="93"/>
      <c r="G38" s="94">
        <f t="shared" si="0"/>
        <v>0</v>
      </c>
      <c r="H38" s="94">
        <f t="shared" si="1"/>
        <v>0</v>
      </c>
      <c r="I38" s="94">
        <f t="shared" si="2"/>
        <v>0</v>
      </c>
      <c r="J38" s="95"/>
      <c r="K38" s="95"/>
      <c r="L38" s="95"/>
      <c r="N38" s="67"/>
    </row>
    <row r="39" spans="1:14" ht="15" customHeight="1" x14ac:dyDescent="0.2">
      <c r="A39" s="92">
        <v>19</v>
      </c>
      <c r="B39" s="64" t="s">
        <v>318</v>
      </c>
      <c r="C39" s="68">
        <v>1300</v>
      </c>
      <c r="D39" s="68" t="s">
        <v>4</v>
      </c>
      <c r="E39" s="23"/>
      <c r="F39" s="93"/>
      <c r="G39" s="94">
        <f t="shared" si="0"/>
        <v>0</v>
      </c>
      <c r="H39" s="94">
        <f t="shared" si="1"/>
        <v>0</v>
      </c>
      <c r="I39" s="94">
        <f t="shared" si="2"/>
        <v>0</v>
      </c>
      <c r="J39" s="95"/>
      <c r="K39" s="95"/>
      <c r="L39" s="95"/>
      <c r="N39" s="67"/>
    </row>
    <row r="40" spans="1:14" ht="15" customHeight="1" x14ac:dyDescent="0.2">
      <c r="A40" s="92">
        <v>20</v>
      </c>
      <c r="B40" s="64" t="s">
        <v>173</v>
      </c>
      <c r="C40" s="68">
        <v>2600</v>
      </c>
      <c r="D40" s="68" t="s">
        <v>4</v>
      </c>
      <c r="E40" s="23"/>
      <c r="F40" s="93"/>
      <c r="G40" s="94">
        <f t="shared" si="0"/>
        <v>0</v>
      </c>
      <c r="H40" s="94">
        <f t="shared" si="1"/>
        <v>0</v>
      </c>
      <c r="I40" s="94">
        <f t="shared" si="2"/>
        <v>0</v>
      </c>
      <c r="J40" s="95"/>
      <c r="K40" s="95"/>
      <c r="L40" s="95"/>
      <c r="N40" s="67"/>
    </row>
    <row r="41" spans="1:14" ht="15" customHeight="1" x14ac:dyDescent="0.2">
      <c r="A41" s="92">
        <v>21</v>
      </c>
      <c r="B41" s="108" t="s">
        <v>151</v>
      </c>
      <c r="C41" s="68">
        <v>1500</v>
      </c>
      <c r="D41" s="68" t="s">
        <v>4</v>
      </c>
      <c r="E41" s="23"/>
      <c r="F41" s="93"/>
      <c r="G41" s="94">
        <f t="shared" si="0"/>
        <v>0</v>
      </c>
      <c r="H41" s="94">
        <f t="shared" si="1"/>
        <v>0</v>
      </c>
      <c r="I41" s="94">
        <f t="shared" si="2"/>
        <v>0</v>
      </c>
      <c r="J41" s="95"/>
      <c r="K41" s="95"/>
      <c r="L41" s="95"/>
      <c r="N41" s="67"/>
    </row>
    <row r="42" spans="1:14" ht="15" customHeight="1" x14ac:dyDescent="0.2">
      <c r="A42" s="92">
        <v>22</v>
      </c>
      <c r="B42" s="108" t="s">
        <v>5</v>
      </c>
      <c r="C42" s="68">
        <v>700</v>
      </c>
      <c r="D42" s="68" t="s">
        <v>4</v>
      </c>
      <c r="E42" s="23"/>
      <c r="F42" s="93"/>
      <c r="G42" s="94">
        <f t="shared" si="0"/>
        <v>0</v>
      </c>
      <c r="H42" s="94">
        <f t="shared" si="1"/>
        <v>0</v>
      </c>
      <c r="I42" s="94">
        <f t="shared" si="2"/>
        <v>0</v>
      </c>
      <c r="J42" s="95"/>
      <c r="K42" s="95"/>
      <c r="L42" s="95"/>
      <c r="N42" s="67"/>
    </row>
    <row r="43" spans="1:14" ht="15" customHeight="1" x14ac:dyDescent="0.2">
      <c r="A43" s="92">
        <v>23</v>
      </c>
      <c r="B43" s="64" t="s">
        <v>68</v>
      </c>
      <c r="C43" s="68">
        <v>2600</v>
      </c>
      <c r="D43" s="68" t="s">
        <v>4</v>
      </c>
      <c r="E43" s="23"/>
      <c r="F43" s="93"/>
      <c r="G43" s="94">
        <f t="shared" si="0"/>
        <v>0</v>
      </c>
      <c r="H43" s="94">
        <f t="shared" si="1"/>
        <v>0</v>
      </c>
      <c r="I43" s="94">
        <f t="shared" si="2"/>
        <v>0</v>
      </c>
      <c r="J43" s="95"/>
      <c r="K43" s="95"/>
      <c r="L43" s="95"/>
      <c r="N43" s="67"/>
    </row>
    <row r="44" spans="1:14" ht="15" customHeight="1" x14ac:dyDescent="0.2">
      <c r="A44" s="92">
        <v>24</v>
      </c>
      <c r="B44" s="64" t="s">
        <v>6</v>
      </c>
      <c r="C44" s="68">
        <v>1300</v>
      </c>
      <c r="D44" s="68" t="s">
        <v>4</v>
      </c>
      <c r="E44" s="23"/>
      <c r="F44" s="93"/>
      <c r="G44" s="94">
        <f t="shared" si="0"/>
        <v>0</v>
      </c>
      <c r="H44" s="94">
        <f t="shared" si="1"/>
        <v>0</v>
      </c>
      <c r="I44" s="94">
        <f t="shared" si="2"/>
        <v>0</v>
      </c>
      <c r="J44" s="95"/>
      <c r="K44" s="95"/>
      <c r="L44" s="95"/>
      <c r="N44" s="67"/>
    </row>
    <row r="45" spans="1:14" ht="15" customHeight="1" x14ac:dyDescent="0.2">
      <c r="A45" s="92">
        <v>25</v>
      </c>
      <c r="B45" s="108" t="s">
        <v>200</v>
      </c>
      <c r="C45" s="68">
        <v>500</v>
      </c>
      <c r="D45" s="68" t="s">
        <v>4</v>
      </c>
      <c r="E45" s="23"/>
      <c r="F45" s="93"/>
      <c r="G45" s="94">
        <f t="shared" si="0"/>
        <v>0</v>
      </c>
      <c r="H45" s="94">
        <f t="shared" si="1"/>
        <v>0</v>
      </c>
      <c r="I45" s="94">
        <f t="shared" si="2"/>
        <v>0</v>
      </c>
      <c r="J45" s="95"/>
      <c r="K45" s="95"/>
      <c r="L45" s="95"/>
    </row>
    <row r="46" spans="1:14" ht="15" customHeight="1" x14ac:dyDescent="0.2">
      <c r="A46" s="92">
        <v>26</v>
      </c>
      <c r="B46" s="108" t="s">
        <v>201</v>
      </c>
      <c r="C46" s="68">
        <v>1000</v>
      </c>
      <c r="D46" s="68" t="s">
        <v>4</v>
      </c>
      <c r="E46" s="23"/>
      <c r="F46" s="93"/>
      <c r="G46" s="94">
        <f t="shared" si="0"/>
        <v>0</v>
      </c>
      <c r="H46" s="94">
        <f t="shared" si="1"/>
        <v>0</v>
      </c>
      <c r="I46" s="94">
        <f t="shared" si="2"/>
        <v>0</v>
      </c>
      <c r="J46" s="95"/>
      <c r="K46" s="95"/>
      <c r="L46" s="95"/>
    </row>
    <row r="47" spans="1:14" ht="15" customHeight="1" x14ac:dyDescent="0.2">
      <c r="A47" s="92">
        <v>27</v>
      </c>
      <c r="B47" s="64" t="s">
        <v>205</v>
      </c>
      <c r="C47" s="68">
        <v>500</v>
      </c>
      <c r="D47" s="68" t="s">
        <v>4</v>
      </c>
      <c r="E47" s="23"/>
      <c r="F47" s="93"/>
      <c r="G47" s="94">
        <f t="shared" si="0"/>
        <v>0</v>
      </c>
      <c r="H47" s="94">
        <f t="shared" si="1"/>
        <v>0</v>
      </c>
      <c r="I47" s="94">
        <f t="shared" si="2"/>
        <v>0</v>
      </c>
      <c r="J47" s="95"/>
      <c r="K47" s="95"/>
      <c r="L47" s="95"/>
    </row>
    <row r="48" spans="1:14" ht="15" customHeight="1" x14ac:dyDescent="0.2">
      <c r="A48" s="92">
        <v>28</v>
      </c>
      <c r="B48" s="64" t="s">
        <v>206</v>
      </c>
      <c r="C48" s="68">
        <v>3000</v>
      </c>
      <c r="D48" s="68" t="s">
        <v>4</v>
      </c>
      <c r="E48" s="23"/>
      <c r="F48" s="93"/>
      <c r="G48" s="94">
        <f t="shared" si="0"/>
        <v>0</v>
      </c>
      <c r="H48" s="94">
        <f t="shared" si="1"/>
        <v>0</v>
      </c>
      <c r="I48" s="94">
        <f t="shared" si="2"/>
        <v>0</v>
      </c>
      <c r="J48" s="95"/>
      <c r="K48" s="95"/>
      <c r="L48" s="95"/>
    </row>
    <row r="49" spans="1:12" ht="15" customHeight="1" x14ac:dyDescent="0.2">
      <c r="A49" s="92">
        <v>29</v>
      </c>
      <c r="B49" s="64" t="s">
        <v>319</v>
      </c>
      <c r="C49" s="68">
        <v>2600</v>
      </c>
      <c r="D49" s="68" t="s">
        <v>4</v>
      </c>
      <c r="E49" s="23"/>
      <c r="F49" s="93"/>
      <c r="G49" s="94">
        <f t="shared" si="0"/>
        <v>0</v>
      </c>
      <c r="H49" s="94">
        <f t="shared" si="1"/>
        <v>0</v>
      </c>
      <c r="I49" s="94">
        <f t="shared" si="2"/>
        <v>0</v>
      </c>
      <c r="J49" s="95"/>
      <c r="K49" s="95"/>
      <c r="L49" s="95"/>
    </row>
    <row r="50" spans="1:12" ht="15" customHeight="1" x14ac:dyDescent="0.2">
      <c r="A50" s="92">
        <v>30</v>
      </c>
      <c r="B50" s="64" t="s">
        <v>175</v>
      </c>
      <c r="C50" s="68">
        <v>6000</v>
      </c>
      <c r="D50" s="68" t="s">
        <v>4</v>
      </c>
      <c r="E50" s="23"/>
      <c r="F50" s="93"/>
      <c r="G50" s="94">
        <f t="shared" si="0"/>
        <v>0</v>
      </c>
      <c r="H50" s="94">
        <f t="shared" si="1"/>
        <v>0</v>
      </c>
      <c r="I50" s="94">
        <f t="shared" si="2"/>
        <v>0</v>
      </c>
      <c r="J50" s="95"/>
      <c r="K50" s="95"/>
      <c r="L50" s="95"/>
    </row>
    <row r="51" spans="1:12" ht="15" customHeight="1" x14ac:dyDescent="0.2">
      <c r="A51" s="92">
        <v>31</v>
      </c>
      <c r="B51" s="64" t="s">
        <v>320</v>
      </c>
      <c r="C51" s="68">
        <v>2600</v>
      </c>
      <c r="D51" s="68" t="s">
        <v>4</v>
      </c>
      <c r="E51" s="23"/>
      <c r="F51" s="93"/>
      <c r="G51" s="94">
        <f t="shared" si="0"/>
        <v>0</v>
      </c>
      <c r="H51" s="94">
        <f t="shared" si="1"/>
        <v>0</v>
      </c>
      <c r="I51" s="94">
        <f t="shared" si="2"/>
        <v>0</v>
      </c>
      <c r="J51" s="95"/>
      <c r="K51" s="95"/>
      <c r="L51" s="95"/>
    </row>
    <row r="52" spans="1:12" ht="15" customHeight="1" x14ac:dyDescent="0.2">
      <c r="A52" s="92">
        <v>32</v>
      </c>
      <c r="B52" s="64" t="s">
        <v>174</v>
      </c>
      <c r="C52" s="68">
        <v>6000</v>
      </c>
      <c r="D52" s="68" t="s">
        <v>4</v>
      </c>
      <c r="E52" s="23"/>
      <c r="F52" s="93"/>
      <c r="G52" s="94">
        <f t="shared" si="0"/>
        <v>0</v>
      </c>
      <c r="H52" s="94">
        <f t="shared" si="1"/>
        <v>0</v>
      </c>
      <c r="I52" s="94">
        <f t="shared" si="2"/>
        <v>0</v>
      </c>
      <c r="J52" s="95"/>
      <c r="K52" s="95"/>
      <c r="L52" s="95"/>
    </row>
    <row r="53" spans="1:12" ht="15" customHeight="1" x14ac:dyDescent="0.2">
      <c r="A53" s="92">
        <v>33</v>
      </c>
      <c r="B53" s="64" t="s">
        <v>71</v>
      </c>
      <c r="C53" s="68">
        <v>6000</v>
      </c>
      <c r="D53" s="68" t="s">
        <v>4</v>
      </c>
      <c r="E53" s="23"/>
      <c r="F53" s="93"/>
      <c r="G53" s="94">
        <f t="shared" si="0"/>
        <v>0</v>
      </c>
      <c r="H53" s="94">
        <f t="shared" si="1"/>
        <v>0</v>
      </c>
      <c r="I53" s="94">
        <f t="shared" si="2"/>
        <v>0</v>
      </c>
      <c r="J53" s="95"/>
      <c r="K53" s="95"/>
      <c r="L53" s="95"/>
    </row>
    <row r="54" spans="1:12" ht="15" customHeight="1" x14ac:dyDescent="0.2">
      <c r="A54" s="92">
        <v>34</v>
      </c>
      <c r="B54" s="108" t="s">
        <v>315</v>
      </c>
      <c r="C54" s="68">
        <v>6000</v>
      </c>
      <c r="D54" s="68" t="s">
        <v>4</v>
      </c>
      <c r="E54" s="23"/>
      <c r="F54" s="93"/>
      <c r="G54" s="94">
        <f t="shared" si="0"/>
        <v>0</v>
      </c>
      <c r="H54" s="94">
        <f t="shared" si="1"/>
        <v>0</v>
      </c>
      <c r="I54" s="94">
        <f t="shared" si="2"/>
        <v>0</v>
      </c>
      <c r="J54" s="95"/>
      <c r="K54" s="95"/>
      <c r="L54" s="95"/>
    </row>
    <row r="55" spans="1:12" ht="15" customHeight="1" x14ac:dyDescent="0.2">
      <c r="A55" s="92">
        <v>35</v>
      </c>
      <c r="B55" s="108" t="s">
        <v>177</v>
      </c>
      <c r="C55" s="68">
        <v>1500</v>
      </c>
      <c r="D55" s="68" t="s">
        <v>4</v>
      </c>
      <c r="E55" s="23"/>
      <c r="F55" s="93"/>
      <c r="G55" s="94">
        <f t="shared" si="0"/>
        <v>0</v>
      </c>
      <c r="H55" s="94">
        <f t="shared" si="1"/>
        <v>0</v>
      </c>
      <c r="I55" s="94">
        <f t="shared" si="2"/>
        <v>0</v>
      </c>
      <c r="J55" s="95"/>
      <c r="K55" s="95"/>
      <c r="L55" s="95"/>
    </row>
    <row r="56" spans="1:12" ht="15" customHeight="1" x14ac:dyDescent="0.2">
      <c r="A56" s="92">
        <v>36</v>
      </c>
      <c r="B56" s="108" t="s">
        <v>17</v>
      </c>
      <c r="C56" s="68">
        <v>500</v>
      </c>
      <c r="D56" s="68" t="s">
        <v>4</v>
      </c>
      <c r="E56" s="23"/>
      <c r="F56" s="93"/>
      <c r="G56" s="94">
        <f t="shared" si="0"/>
        <v>0</v>
      </c>
      <c r="H56" s="94">
        <f t="shared" si="1"/>
        <v>0</v>
      </c>
      <c r="I56" s="94">
        <f t="shared" si="2"/>
        <v>0</v>
      </c>
      <c r="J56" s="95"/>
      <c r="K56" s="95"/>
      <c r="L56" s="95"/>
    </row>
    <row r="57" spans="1:12" ht="15" customHeight="1" x14ac:dyDescent="0.2">
      <c r="A57" s="92">
        <v>37</v>
      </c>
      <c r="B57" s="108" t="s">
        <v>321</v>
      </c>
      <c r="C57" s="68">
        <v>1000</v>
      </c>
      <c r="D57" s="68" t="s">
        <v>4</v>
      </c>
      <c r="E57" s="23"/>
      <c r="F57" s="93"/>
      <c r="G57" s="94">
        <f t="shared" si="0"/>
        <v>0</v>
      </c>
      <c r="H57" s="94">
        <f t="shared" si="1"/>
        <v>0</v>
      </c>
      <c r="I57" s="94">
        <f t="shared" si="2"/>
        <v>0</v>
      </c>
      <c r="J57" s="95"/>
      <c r="K57" s="95"/>
      <c r="L57" s="95"/>
    </row>
    <row r="58" spans="1:12" ht="15" customHeight="1" x14ac:dyDescent="0.2">
      <c r="A58" s="92">
        <v>38</v>
      </c>
      <c r="B58" s="108" t="s">
        <v>215</v>
      </c>
      <c r="C58" s="68">
        <v>500</v>
      </c>
      <c r="D58" s="68" t="s">
        <v>4</v>
      </c>
      <c r="E58" s="23"/>
      <c r="F58" s="93"/>
      <c r="G58" s="94">
        <f t="shared" si="0"/>
        <v>0</v>
      </c>
      <c r="H58" s="94">
        <f t="shared" si="1"/>
        <v>0</v>
      </c>
      <c r="I58" s="94">
        <f t="shared" si="2"/>
        <v>0</v>
      </c>
      <c r="J58" s="95"/>
      <c r="K58" s="95"/>
      <c r="L58" s="95"/>
    </row>
    <row r="59" spans="1:12" ht="15" customHeight="1" x14ac:dyDescent="0.2">
      <c r="A59" s="92">
        <v>39</v>
      </c>
      <c r="B59" s="108" t="s">
        <v>316</v>
      </c>
      <c r="C59" s="68">
        <v>3000</v>
      </c>
      <c r="D59" s="68" t="s">
        <v>4</v>
      </c>
      <c r="E59" s="23"/>
      <c r="F59" s="93"/>
      <c r="G59" s="94">
        <f t="shared" si="0"/>
        <v>0</v>
      </c>
      <c r="H59" s="94">
        <f t="shared" si="1"/>
        <v>0</v>
      </c>
      <c r="I59" s="94">
        <f t="shared" si="2"/>
        <v>0</v>
      </c>
      <c r="J59" s="95"/>
      <c r="K59" s="95"/>
      <c r="L59" s="95"/>
    </row>
    <row r="60" spans="1:12" ht="15" customHeight="1" x14ac:dyDescent="0.2">
      <c r="A60" s="92">
        <v>40</v>
      </c>
      <c r="B60" s="108" t="s">
        <v>178</v>
      </c>
      <c r="C60" s="68">
        <v>1000</v>
      </c>
      <c r="D60" s="68" t="s">
        <v>4</v>
      </c>
      <c r="E60" s="23"/>
      <c r="F60" s="93"/>
      <c r="G60" s="94">
        <f t="shared" si="0"/>
        <v>0</v>
      </c>
      <c r="H60" s="94">
        <f t="shared" si="1"/>
        <v>0</v>
      </c>
      <c r="I60" s="94">
        <f t="shared" si="2"/>
        <v>0</v>
      </c>
      <c r="J60" s="95"/>
      <c r="K60" s="95"/>
      <c r="L60" s="95"/>
    </row>
    <row r="61" spans="1:12" ht="15" customHeight="1" x14ac:dyDescent="0.2">
      <c r="A61" s="92">
        <v>41</v>
      </c>
      <c r="B61" s="108" t="s">
        <v>176</v>
      </c>
      <c r="C61" s="68">
        <v>3000</v>
      </c>
      <c r="D61" s="68" t="s">
        <v>4</v>
      </c>
      <c r="E61" s="23"/>
      <c r="F61" s="93"/>
      <c r="G61" s="94">
        <f t="shared" si="0"/>
        <v>0</v>
      </c>
      <c r="H61" s="94">
        <f t="shared" si="1"/>
        <v>0</v>
      </c>
      <c r="I61" s="94">
        <f t="shared" si="2"/>
        <v>0</v>
      </c>
      <c r="J61" s="95"/>
      <c r="K61" s="95"/>
      <c r="L61" s="95"/>
    </row>
    <row r="62" spans="1:12" ht="15" customHeight="1" x14ac:dyDescent="0.2">
      <c r="A62" s="92">
        <v>42</v>
      </c>
      <c r="B62" s="108" t="s">
        <v>214</v>
      </c>
      <c r="C62" s="68">
        <v>500</v>
      </c>
      <c r="D62" s="68" t="s">
        <v>4</v>
      </c>
      <c r="E62" s="23"/>
      <c r="F62" s="93"/>
      <c r="G62" s="94">
        <f t="shared" si="0"/>
        <v>0</v>
      </c>
      <c r="H62" s="94">
        <f t="shared" si="1"/>
        <v>0</v>
      </c>
      <c r="I62" s="94">
        <f t="shared" si="2"/>
        <v>0</v>
      </c>
      <c r="J62" s="95"/>
      <c r="K62" s="95"/>
      <c r="L62" s="95"/>
    </row>
    <row r="63" spans="1:12" ht="15" customHeight="1" x14ac:dyDescent="0.2">
      <c r="A63" s="92">
        <v>43</v>
      </c>
      <c r="B63" s="108" t="s">
        <v>150</v>
      </c>
      <c r="C63" s="68">
        <v>500</v>
      </c>
      <c r="D63" s="68" t="s">
        <v>4</v>
      </c>
      <c r="E63" s="23"/>
      <c r="F63" s="93"/>
      <c r="G63" s="94">
        <f t="shared" si="0"/>
        <v>0</v>
      </c>
      <c r="H63" s="94">
        <f t="shared" si="1"/>
        <v>0</v>
      </c>
      <c r="I63" s="94">
        <f t="shared" si="2"/>
        <v>0</v>
      </c>
      <c r="J63" s="95"/>
      <c r="K63" s="95"/>
      <c r="L63" s="95"/>
    </row>
    <row r="64" spans="1:12" ht="15" customHeight="1" x14ac:dyDescent="0.2">
      <c r="A64" s="92">
        <v>44</v>
      </c>
      <c r="B64" s="64" t="s">
        <v>18</v>
      </c>
      <c r="C64" s="68">
        <v>3000</v>
      </c>
      <c r="D64" s="68" t="s">
        <v>4</v>
      </c>
      <c r="E64" s="23"/>
      <c r="F64" s="93"/>
      <c r="G64" s="94">
        <f t="shared" si="0"/>
        <v>0</v>
      </c>
      <c r="H64" s="94">
        <f t="shared" si="1"/>
        <v>0</v>
      </c>
      <c r="I64" s="94">
        <f t="shared" si="2"/>
        <v>0</v>
      </c>
      <c r="J64" s="95"/>
      <c r="K64" s="95"/>
      <c r="L64" s="95"/>
    </row>
    <row r="65" spans="1:12" ht="15" customHeight="1" x14ac:dyDescent="0.2">
      <c r="A65" s="92">
        <v>45</v>
      </c>
      <c r="B65" s="108" t="s">
        <v>148</v>
      </c>
      <c r="C65" s="68">
        <v>500</v>
      </c>
      <c r="D65" s="68" t="s">
        <v>4</v>
      </c>
      <c r="E65" s="23"/>
      <c r="F65" s="93"/>
      <c r="G65" s="94">
        <f t="shared" si="0"/>
        <v>0</v>
      </c>
      <c r="H65" s="94">
        <f t="shared" si="1"/>
        <v>0</v>
      </c>
      <c r="I65" s="94">
        <f t="shared" si="2"/>
        <v>0</v>
      </c>
      <c r="J65" s="95"/>
      <c r="K65" s="95"/>
      <c r="L65" s="95"/>
    </row>
    <row r="66" spans="1:12" ht="15" customHeight="1" x14ac:dyDescent="0.2">
      <c r="A66" s="92">
        <v>46</v>
      </c>
      <c r="B66" s="108" t="s">
        <v>149</v>
      </c>
      <c r="C66" s="68">
        <v>3000</v>
      </c>
      <c r="D66" s="68" t="s">
        <v>4</v>
      </c>
      <c r="E66" s="23"/>
      <c r="F66" s="93"/>
      <c r="G66" s="94">
        <f t="shared" si="0"/>
        <v>0</v>
      </c>
      <c r="H66" s="94">
        <f t="shared" si="1"/>
        <v>0</v>
      </c>
      <c r="I66" s="94">
        <f t="shared" si="2"/>
        <v>0</v>
      </c>
      <c r="J66" s="95"/>
      <c r="K66" s="95"/>
      <c r="L66" s="95"/>
    </row>
    <row r="67" spans="1:12" ht="15" customHeight="1" x14ac:dyDescent="0.2">
      <c r="A67" s="92">
        <v>47</v>
      </c>
      <c r="B67" s="64" t="s">
        <v>72</v>
      </c>
      <c r="C67" s="68">
        <v>6000</v>
      </c>
      <c r="D67" s="68" t="s">
        <v>4</v>
      </c>
      <c r="E67" s="23"/>
      <c r="F67" s="93"/>
      <c r="G67" s="94">
        <f t="shared" si="0"/>
        <v>0</v>
      </c>
      <c r="H67" s="94">
        <f t="shared" si="1"/>
        <v>0</v>
      </c>
      <c r="I67" s="94">
        <f t="shared" si="2"/>
        <v>0</v>
      </c>
      <c r="J67" s="95"/>
      <c r="K67" s="95"/>
      <c r="L67" s="95"/>
    </row>
    <row r="68" spans="1:12" ht="15" customHeight="1" x14ac:dyDescent="0.2">
      <c r="A68" s="92">
        <v>48</v>
      </c>
      <c r="B68" s="64" t="s">
        <v>322</v>
      </c>
      <c r="C68" s="68">
        <v>3000</v>
      </c>
      <c r="D68" s="68" t="s">
        <v>4</v>
      </c>
      <c r="E68" s="23"/>
      <c r="F68" s="93"/>
      <c r="G68" s="94">
        <f t="shared" si="0"/>
        <v>0</v>
      </c>
      <c r="H68" s="94">
        <f t="shared" si="1"/>
        <v>0</v>
      </c>
      <c r="I68" s="94">
        <f t="shared" si="2"/>
        <v>0</v>
      </c>
      <c r="J68" s="95"/>
      <c r="K68" s="95"/>
      <c r="L68" s="95"/>
    </row>
    <row r="69" spans="1:12" ht="15" customHeight="1" x14ac:dyDescent="0.2">
      <c r="A69" s="92">
        <v>49</v>
      </c>
      <c r="B69" s="64" t="s">
        <v>154</v>
      </c>
      <c r="C69" s="68">
        <v>1200</v>
      </c>
      <c r="D69" s="68" t="s">
        <v>4</v>
      </c>
      <c r="E69" s="23"/>
      <c r="F69" s="93"/>
      <c r="G69" s="94">
        <f t="shared" si="0"/>
        <v>0</v>
      </c>
      <c r="H69" s="94">
        <f t="shared" si="1"/>
        <v>0</v>
      </c>
      <c r="I69" s="94">
        <f t="shared" si="2"/>
        <v>0</v>
      </c>
      <c r="J69" s="95"/>
      <c r="K69" s="95"/>
      <c r="L69" s="95"/>
    </row>
    <row r="70" spans="1:12" ht="15" customHeight="1" x14ac:dyDescent="0.2">
      <c r="A70" s="92">
        <v>50</v>
      </c>
      <c r="B70" s="64" t="s">
        <v>153</v>
      </c>
      <c r="C70" s="68">
        <v>1200</v>
      </c>
      <c r="D70" s="68" t="s">
        <v>4</v>
      </c>
      <c r="E70" s="23"/>
      <c r="F70" s="96"/>
      <c r="G70" s="94">
        <f t="shared" si="0"/>
        <v>0</v>
      </c>
      <c r="H70" s="94">
        <f t="shared" si="1"/>
        <v>0</v>
      </c>
      <c r="I70" s="94">
        <f t="shared" si="2"/>
        <v>0</v>
      </c>
      <c r="J70" s="95"/>
      <c r="K70" s="95"/>
      <c r="L70" s="95"/>
    </row>
    <row r="71" spans="1:12" ht="15" customHeight="1" x14ac:dyDescent="0.2">
      <c r="A71" s="92">
        <v>51</v>
      </c>
      <c r="B71" s="64" t="s">
        <v>19</v>
      </c>
      <c r="C71" s="68">
        <v>2000</v>
      </c>
      <c r="D71" s="68" t="s">
        <v>4</v>
      </c>
      <c r="E71" s="23"/>
      <c r="F71" s="96"/>
      <c r="G71" s="94">
        <f t="shared" si="0"/>
        <v>0</v>
      </c>
      <c r="H71" s="94">
        <f t="shared" si="1"/>
        <v>0</v>
      </c>
      <c r="I71" s="94">
        <f t="shared" si="2"/>
        <v>0</v>
      </c>
      <c r="J71" s="95"/>
      <c r="K71" s="95"/>
      <c r="L71" s="95"/>
    </row>
    <row r="72" spans="1:12" ht="15" customHeight="1" x14ac:dyDescent="0.2">
      <c r="A72" s="92">
        <v>52</v>
      </c>
      <c r="B72" s="108" t="s">
        <v>152</v>
      </c>
      <c r="C72" s="68">
        <v>6000</v>
      </c>
      <c r="D72" s="68" t="s">
        <v>4</v>
      </c>
      <c r="E72" s="23"/>
      <c r="F72" s="96"/>
      <c r="G72" s="94">
        <f t="shared" si="0"/>
        <v>0</v>
      </c>
      <c r="H72" s="94">
        <f t="shared" si="1"/>
        <v>0</v>
      </c>
      <c r="I72" s="94">
        <f t="shared" si="2"/>
        <v>0</v>
      </c>
      <c r="J72" s="95"/>
      <c r="K72" s="95"/>
      <c r="L72" s="95"/>
    </row>
    <row r="73" spans="1:12" ht="15" customHeight="1" x14ac:dyDescent="0.2">
      <c r="A73" s="92">
        <v>53</v>
      </c>
      <c r="B73" s="64" t="s">
        <v>263</v>
      </c>
      <c r="C73" s="68">
        <v>1200</v>
      </c>
      <c r="D73" s="68" t="s">
        <v>4</v>
      </c>
      <c r="E73" s="23"/>
      <c r="F73" s="96"/>
      <c r="G73" s="94">
        <f t="shared" si="0"/>
        <v>0</v>
      </c>
      <c r="H73" s="94">
        <f t="shared" si="1"/>
        <v>0</v>
      </c>
      <c r="I73" s="94">
        <f t="shared" si="2"/>
        <v>0</v>
      </c>
      <c r="J73" s="95"/>
      <c r="K73" s="95"/>
      <c r="L73" s="95"/>
    </row>
    <row r="74" spans="1:12" ht="15" customHeight="1" x14ac:dyDescent="0.2">
      <c r="A74" s="92">
        <v>54</v>
      </c>
      <c r="B74" s="64" t="s">
        <v>264</v>
      </c>
      <c r="C74" s="68">
        <v>1200</v>
      </c>
      <c r="D74" s="68" t="s">
        <v>4</v>
      </c>
      <c r="E74" s="23"/>
      <c r="F74" s="96"/>
      <c r="G74" s="94">
        <f t="shared" si="0"/>
        <v>0</v>
      </c>
      <c r="H74" s="94">
        <f t="shared" si="1"/>
        <v>0</v>
      </c>
      <c r="I74" s="94">
        <f t="shared" si="2"/>
        <v>0</v>
      </c>
      <c r="J74" s="95"/>
      <c r="K74" s="95"/>
      <c r="L74" s="95"/>
    </row>
    <row r="75" spans="1:12" ht="15" customHeight="1" x14ac:dyDescent="0.2">
      <c r="A75" s="92">
        <v>55</v>
      </c>
      <c r="B75" s="108" t="s">
        <v>195</v>
      </c>
      <c r="C75" s="68">
        <v>1000</v>
      </c>
      <c r="D75" s="68" t="s">
        <v>4</v>
      </c>
      <c r="E75" s="23"/>
      <c r="F75" s="96"/>
      <c r="G75" s="94">
        <f t="shared" si="0"/>
        <v>0</v>
      </c>
      <c r="H75" s="94">
        <f t="shared" si="1"/>
        <v>0</v>
      </c>
      <c r="I75" s="94">
        <f t="shared" si="2"/>
        <v>0</v>
      </c>
      <c r="J75" s="95"/>
      <c r="K75" s="95"/>
      <c r="L75" s="95"/>
    </row>
    <row r="76" spans="1:12" ht="15" customHeight="1" x14ac:dyDescent="0.2">
      <c r="A76" s="92">
        <v>56</v>
      </c>
      <c r="B76" s="64" t="s">
        <v>21</v>
      </c>
      <c r="C76" s="68">
        <v>1200</v>
      </c>
      <c r="D76" s="68" t="s">
        <v>4</v>
      </c>
      <c r="E76" s="23"/>
      <c r="F76" s="96"/>
      <c r="G76" s="94">
        <f t="shared" si="0"/>
        <v>0</v>
      </c>
      <c r="H76" s="94">
        <f t="shared" si="1"/>
        <v>0</v>
      </c>
      <c r="I76" s="94">
        <f t="shared" si="2"/>
        <v>0</v>
      </c>
      <c r="J76" s="95"/>
      <c r="K76" s="95"/>
      <c r="L76" s="95"/>
    </row>
    <row r="77" spans="1:12" ht="15" customHeight="1" thickBot="1" x14ac:dyDescent="0.25">
      <c r="A77" s="92">
        <v>57</v>
      </c>
      <c r="B77" s="64" t="s">
        <v>20</v>
      </c>
      <c r="C77" s="68">
        <v>1200</v>
      </c>
      <c r="D77" s="68" t="s">
        <v>4</v>
      </c>
      <c r="E77" s="23"/>
      <c r="F77" s="96"/>
      <c r="G77" s="94">
        <f t="shared" si="0"/>
        <v>0</v>
      </c>
      <c r="H77" s="94">
        <f t="shared" si="1"/>
        <v>0</v>
      </c>
      <c r="I77" s="94">
        <f t="shared" si="2"/>
        <v>0</v>
      </c>
      <c r="J77" s="95"/>
      <c r="K77" s="95"/>
      <c r="L77" s="95"/>
    </row>
    <row r="78" spans="1:12" ht="22.5" customHeight="1" thickBot="1" x14ac:dyDescent="0.3">
      <c r="A78" s="127" t="s">
        <v>22</v>
      </c>
      <c r="B78" s="128"/>
      <c r="C78" s="128"/>
      <c r="D78" s="128"/>
      <c r="E78" s="128"/>
      <c r="F78" s="128"/>
      <c r="G78" s="128"/>
      <c r="H78" s="97">
        <f>SUM(H21:H77)</f>
        <v>0</v>
      </c>
      <c r="I78" s="98">
        <f>SUM(I21:I77)</f>
        <v>0</v>
      </c>
      <c r="J78" s="99"/>
      <c r="K78" s="100"/>
      <c r="L78" s="100"/>
    </row>
    <row r="80" spans="1:12" s="7" customFormat="1" ht="15" customHeight="1" x14ac:dyDescent="0.25">
      <c r="A80" s="21" t="s">
        <v>106</v>
      </c>
      <c r="B80" s="39"/>
      <c r="C80" s="39"/>
      <c r="D80" s="39"/>
      <c r="E80" s="39"/>
      <c r="F80" s="39"/>
      <c r="G80" s="39"/>
      <c r="H80" s="39"/>
      <c r="I80" s="21"/>
      <c r="J80" s="21"/>
    </row>
    <row r="81" spans="1:10" s="7" customFormat="1" ht="15" customHeight="1" x14ac:dyDescent="0.25">
      <c r="A81" s="21" t="s">
        <v>107</v>
      </c>
      <c r="B81" s="39"/>
      <c r="C81" s="39"/>
      <c r="D81" s="39"/>
      <c r="E81" s="39"/>
      <c r="F81" s="39"/>
      <c r="G81" s="39"/>
      <c r="H81" s="39"/>
      <c r="I81" s="21"/>
      <c r="J81" s="21"/>
    </row>
    <row r="82" spans="1:10" s="7" customFormat="1" ht="15" customHeight="1" x14ac:dyDescent="0.25">
      <c r="A82" s="21"/>
      <c r="B82" s="39" t="s">
        <v>191</v>
      </c>
      <c r="C82" s="39"/>
      <c r="D82" s="39"/>
      <c r="E82" s="39"/>
      <c r="F82" s="39"/>
      <c r="G82" s="39"/>
      <c r="H82" s="39"/>
      <c r="I82" s="21"/>
      <c r="J82" s="21"/>
    </row>
    <row r="83" spans="1:10" s="7" customFormat="1" ht="15" customHeight="1" x14ac:dyDescent="0.25">
      <c r="A83" s="119" t="s">
        <v>203</v>
      </c>
      <c r="B83" s="120"/>
      <c r="C83" s="120"/>
      <c r="D83" s="120"/>
      <c r="E83" s="120"/>
      <c r="F83" s="120"/>
      <c r="G83" s="39"/>
      <c r="H83" s="39"/>
      <c r="I83" s="21"/>
      <c r="J83" s="21"/>
    </row>
    <row r="84" spans="1:10" s="7" customFormat="1" ht="15" customHeight="1" x14ac:dyDescent="0.25">
      <c r="A84" s="37"/>
      <c r="B84" s="37"/>
      <c r="C84" s="37"/>
      <c r="D84" s="38"/>
      <c r="E84" s="38"/>
      <c r="F84" s="38"/>
      <c r="G84" s="38"/>
      <c r="H84" s="38"/>
      <c r="I84" s="21"/>
      <c r="J84" s="21"/>
    </row>
    <row r="85" spans="1:10" s="7" customFormat="1" ht="15" customHeight="1" x14ac:dyDescent="0.25">
      <c r="A85" s="21" t="s">
        <v>100</v>
      </c>
      <c r="B85" s="38"/>
      <c r="C85" s="38"/>
      <c r="D85" s="40"/>
      <c r="E85" s="52" t="s">
        <v>101</v>
      </c>
      <c r="F85" s="52"/>
      <c r="G85" s="52"/>
      <c r="H85" s="65"/>
      <c r="I85" s="21"/>
      <c r="J85" s="21"/>
    </row>
  </sheetData>
  <sortState ref="B21:B36">
    <sortCondition ref="B21"/>
  </sortState>
  <mergeCells count="26">
    <mergeCell ref="K2:L2"/>
    <mergeCell ref="A83:F83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I14"/>
    <mergeCell ref="A78:G78"/>
    <mergeCell ref="B16:I16"/>
    <mergeCell ref="G19:G20"/>
    <mergeCell ref="I19:I20"/>
    <mergeCell ref="A19:A20"/>
    <mergeCell ref="B19:B20"/>
    <mergeCell ref="C19:C20"/>
    <mergeCell ref="D19:D20"/>
    <mergeCell ref="E19:E20"/>
    <mergeCell ref="H19:H20"/>
    <mergeCell ref="J19:J20"/>
    <mergeCell ref="K19:K20"/>
    <mergeCell ref="L19:L20"/>
    <mergeCell ref="F19:F20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Normal="100" workbookViewId="0">
      <selection activeCell="A3" sqref="A3:B3"/>
    </sheetView>
  </sheetViews>
  <sheetFormatPr defaultRowHeight="11.25" x14ac:dyDescent="0.2"/>
  <cols>
    <col min="1" max="1" width="5.140625" style="9" customWidth="1"/>
    <col min="2" max="2" width="33.42578125" style="9" customWidth="1"/>
    <col min="3" max="6" width="9.140625" style="9"/>
    <col min="7" max="7" width="9.85546875" style="9" customWidth="1"/>
    <col min="8" max="8" width="11.28515625" style="9" customWidth="1"/>
    <col min="9" max="9" width="10.85546875" style="9" customWidth="1"/>
    <col min="10" max="10" width="12.85546875" style="9" customWidth="1"/>
    <col min="11" max="11" width="13.7109375" style="9" customWidth="1"/>
    <col min="12" max="16384" width="9.140625" style="9"/>
  </cols>
  <sheetData>
    <row r="2" spans="1:11" s="7" customFormat="1" ht="15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17" t="s">
        <v>190</v>
      </c>
      <c r="K2" s="118"/>
    </row>
    <row r="3" spans="1:11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</row>
    <row r="4" spans="1:11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</row>
    <row r="5" spans="1:11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</row>
    <row r="6" spans="1:11" s="7" customFormat="1" ht="15" customHeight="1" x14ac:dyDescent="0.25">
      <c r="A6" s="51"/>
      <c r="B6" s="51"/>
      <c r="C6" s="1"/>
      <c r="D6" s="1"/>
      <c r="E6" s="1"/>
      <c r="F6" s="1"/>
      <c r="G6" s="1"/>
      <c r="H6" s="1"/>
      <c r="I6" s="1"/>
      <c r="J6" s="1"/>
      <c r="K6" s="1"/>
    </row>
    <row r="7" spans="1:11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ht="15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ht="15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</row>
    <row r="10" spans="1:11" s="7" customFormat="1" ht="15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</row>
    <row r="11" spans="1:11" s="7" customFormat="1" ht="15" x14ac:dyDescent="0.25">
      <c r="A11" s="50"/>
      <c r="B11" s="50"/>
      <c r="C11" s="1"/>
      <c r="D11" s="1"/>
      <c r="E11" s="1"/>
      <c r="F11" s="1"/>
      <c r="G11" s="1"/>
      <c r="H11" s="1"/>
      <c r="I11" s="1"/>
      <c r="J11" s="1"/>
      <c r="K11" s="1"/>
    </row>
    <row r="12" spans="1:11" s="7" customFormat="1" ht="15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</row>
    <row r="13" spans="1:11" s="7" customFormat="1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7" customFormat="1" ht="15" x14ac:dyDescent="0.25">
      <c r="A14" s="33"/>
      <c r="B14" s="126" t="s">
        <v>116</v>
      </c>
      <c r="C14" s="118"/>
      <c r="D14" s="118"/>
      <c r="E14" s="118"/>
      <c r="F14" s="118"/>
      <c r="G14" s="118"/>
      <c r="H14" s="118"/>
      <c r="I14" s="1"/>
      <c r="J14" s="1"/>
      <c r="K14" s="1"/>
    </row>
    <row r="15" spans="1:11" s="7" customFormat="1" ht="15" x14ac:dyDescent="0.25">
      <c r="A15" s="34"/>
      <c r="B15" s="1"/>
      <c r="C15" s="21"/>
      <c r="D15" s="49"/>
      <c r="E15" s="21"/>
      <c r="F15" s="21"/>
      <c r="G15" s="21"/>
      <c r="H15" s="1"/>
      <c r="I15" s="1"/>
      <c r="J15" s="1"/>
      <c r="K15" s="1"/>
    </row>
    <row r="16" spans="1:11" s="7" customFormat="1" ht="15.75" x14ac:dyDescent="0.25">
      <c r="A16" s="36"/>
      <c r="B16" s="129" t="s">
        <v>381</v>
      </c>
      <c r="C16" s="130"/>
      <c r="D16" s="130"/>
      <c r="E16" s="130"/>
      <c r="F16" s="130"/>
      <c r="G16" s="130"/>
      <c r="H16" s="130"/>
      <c r="I16" s="1"/>
      <c r="J16" s="1"/>
      <c r="K16" s="1"/>
    </row>
    <row r="17" spans="1:12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  <c r="K17" s="1"/>
    </row>
    <row r="18" spans="1:12" s="20" customFormat="1" ht="15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  <c r="K18" s="74">
        <v>12</v>
      </c>
    </row>
    <row r="19" spans="1:12" ht="11.25" customHeight="1" x14ac:dyDescent="0.2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198</v>
      </c>
      <c r="K19" s="113" t="s">
        <v>193</v>
      </c>
    </row>
    <row r="20" spans="1:12" ht="42.75" customHeight="1" x14ac:dyDescent="0.2">
      <c r="A20" s="114"/>
      <c r="B20" s="114"/>
      <c r="C20" s="114"/>
      <c r="D20" s="114"/>
      <c r="E20" s="114"/>
      <c r="F20" s="116"/>
      <c r="G20" s="114"/>
      <c r="H20" s="114"/>
      <c r="I20" s="114"/>
      <c r="J20" s="114"/>
      <c r="K20" s="114"/>
    </row>
    <row r="21" spans="1:12" x14ac:dyDescent="0.2">
      <c r="A21" s="12">
        <v>1</v>
      </c>
      <c r="B21" s="63" t="s">
        <v>257</v>
      </c>
      <c r="C21" s="2">
        <v>300</v>
      </c>
      <c r="D21" s="2" t="s">
        <v>8</v>
      </c>
      <c r="E21" s="15"/>
      <c r="F21" s="5"/>
      <c r="G21" s="8">
        <f>(E21*F21)/100+E21</f>
        <v>0</v>
      </c>
      <c r="H21" s="8">
        <f>E21*C21</f>
        <v>0</v>
      </c>
      <c r="I21" s="8">
        <f>G21*C21</f>
        <v>0</v>
      </c>
      <c r="J21" s="54"/>
      <c r="K21" s="54"/>
    </row>
    <row r="22" spans="1:12" x14ac:dyDescent="0.2">
      <c r="A22" s="12">
        <v>2</v>
      </c>
      <c r="B22" s="63" t="s">
        <v>258</v>
      </c>
      <c r="C22" s="2">
        <v>200</v>
      </c>
      <c r="D22" s="2" t="s">
        <v>8</v>
      </c>
      <c r="E22" s="15"/>
      <c r="F22" s="5"/>
      <c r="G22" s="8">
        <f t="shared" ref="G22:G28" si="0">(E22*F22)/100+E22</f>
        <v>0</v>
      </c>
      <c r="H22" s="8">
        <f t="shared" ref="H22:H28" si="1">E22*C22</f>
        <v>0</v>
      </c>
      <c r="I22" s="8">
        <f t="shared" ref="I22:I28" si="2">G22*C22</f>
        <v>0</v>
      </c>
      <c r="J22" s="54"/>
      <c r="K22" s="54"/>
    </row>
    <row r="23" spans="1:12" x14ac:dyDescent="0.2">
      <c r="A23" s="12">
        <v>3</v>
      </c>
      <c r="B23" s="63" t="s">
        <v>120</v>
      </c>
      <c r="C23" s="2">
        <v>200</v>
      </c>
      <c r="D23" s="2" t="s">
        <v>8</v>
      </c>
      <c r="E23" s="15"/>
      <c r="F23" s="5"/>
      <c r="G23" s="8">
        <f t="shared" si="0"/>
        <v>0</v>
      </c>
      <c r="H23" s="8">
        <f t="shared" si="1"/>
        <v>0</v>
      </c>
      <c r="I23" s="8">
        <f t="shared" si="2"/>
        <v>0</v>
      </c>
      <c r="J23" s="54"/>
      <c r="K23" s="54"/>
    </row>
    <row r="24" spans="1:12" x14ac:dyDescent="0.2">
      <c r="A24" s="12">
        <v>4</v>
      </c>
      <c r="B24" s="63" t="s">
        <v>259</v>
      </c>
      <c r="C24" s="2">
        <v>300</v>
      </c>
      <c r="D24" s="2" t="s">
        <v>8</v>
      </c>
      <c r="E24" s="15"/>
      <c r="F24" s="5"/>
      <c r="G24" s="8">
        <f t="shared" si="0"/>
        <v>0</v>
      </c>
      <c r="H24" s="8">
        <f t="shared" si="1"/>
        <v>0</v>
      </c>
      <c r="I24" s="8">
        <f t="shared" si="2"/>
        <v>0</v>
      </c>
      <c r="J24" s="54"/>
      <c r="K24" s="54"/>
    </row>
    <row r="25" spans="1:12" x14ac:dyDescent="0.2">
      <c r="A25" s="12">
        <v>5</v>
      </c>
      <c r="B25" s="63" t="s">
        <v>260</v>
      </c>
      <c r="C25" s="2">
        <v>5000</v>
      </c>
      <c r="D25" s="2" t="s">
        <v>4</v>
      </c>
      <c r="E25" s="15"/>
      <c r="F25" s="5"/>
      <c r="G25" s="8">
        <f t="shared" si="0"/>
        <v>0</v>
      </c>
      <c r="H25" s="8">
        <f t="shared" si="1"/>
        <v>0</v>
      </c>
      <c r="I25" s="8">
        <f t="shared" si="2"/>
        <v>0</v>
      </c>
      <c r="J25" s="54"/>
      <c r="K25" s="54"/>
    </row>
    <row r="26" spans="1:12" x14ac:dyDescent="0.2">
      <c r="A26" s="12">
        <v>6</v>
      </c>
      <c r="B26" s="63" t="s">
        <v>261</v>
      </c>
      <c r="C26" s="2">
        <v>1000</v>
      </c>
      <c r="D26" s="2" t="s">
        <v>4</v>
      </c>
      <c r="E26" s="15"/>
      <c r="F26" s="5"/>
      <c r="G26" s="8">
        <f t="shared" si="0"/>
        <v>0</v>
      </c>
      <c r="H26" s="8">
        <f t="shared" si="1"/>
        <v>0</v>
      </c>
      <c r="I26" s="8">
        <f t="shared" si="2"/>
        <v>0</v>
      </c>
      <c r="J26" s="54"/>
      <c r="K26" s="54"/>
    </row>
    <row r="27" spans="1:12" x14ac:dyDescent="0.2">
      <c r="A27" s="12">
        <v>7</v>
      </c>
      <c r="B27" s="63" t="s">
        <v>121</v>
      </c>
      <c r="C27" s="2">
        <v>1500</v>
      </c>
      <c r="D27" s="2" t="s">
        <v>4</v>
      </c>
      <c r="E27" s="15"/>
      <c r="F27" s="5"/>
      <c r="G27" s="8">
        <f t="shared" si="0"/>
        <v>0</v>
      </c>
      <c r="H27" s="8">
        <f t="shared" si="1"/>
        <v>0</v>
      </c>
      <c r="I27" s="8">
        <f t="shared" si="2"/>
        <v>0</v>
      </c>
      <c r="J27" s="54"/>
      <c r="K27" s="54"/>
    </row>
    <row r="28" spans="1:12" ht="12" thickBot="1" x14ac:dyDescent="0.25">
      <c r="A28" s="12">
        <v>8</v>
      </c>
      <c r="B28" s="63" t="s">
        <v>262</v>
      </c>
      <c r="C28" s="2">
        <v>1000</v>
      </c>
      <c r="D28" s="2" t="s">
        <v>4</v>
      </c>
      <c r="E28" s="15"/>
      <c r="F28" s="5"/>
      <c r="G28" s="8">
        <f t="shared" si="0"/>
        <v>0</v>
      </c>
      <c r="H28" s="8">
        <f t="shared" si="1"/>
        <v>0</v>
      </c>
      <c r="I28" s="8">
        <f t="shared" si="2"/>
        <v>0</v>
      </c>
      <c r="J28" s="54"/>
      <c r="K28" s="54"/>
    </row>
    <row r="29" spans="1:12" ht="19.5" customHeight="1" thickBot="1" x14ac:dyDescent="0.3">
      <c r="A29" s="131" t="s">
        <v>22</v>
      </c>
      <c r="B29" s="132"/>
      <c r="C29" s="132"/>
      <c r="D29" s="132"/>
      <c r="E29" s="132"/>
      <c r="F29" s="132"/>
      <c r="G29" s="132"/>
      <c r="H29" s="73">
        <f>SUM(H21:H28)</f>
        <v>0</v>
      </c>
      <c r="I29" s="58">
        <f>SUM(I21:I28)</f>
        <v>0</v>
      </c>
    </row>
    <row r="31" spans="1:12" s="1" customFormat="1" ht="15" customHeight="1" x14ac:dyDescent="0.2">
      <c r="A31" s="21" t="s">
        <v>106</v>
      </c>
      <c r="B31" s="39"/>
      <c r="C31" s="39"/>
      <c r="D31" s="39"/>
      <c r="E31" s="39"/>
      <c r="F31" s="39"/>
      <c r="G31" s="39"/>
      <c r="H31" s="21"/>
      <c r="I31" s="21"/>
      <c r="J31" s="21"/>
      <c r="K31" s="21"/>
      <c r="L31" s="21"/>
    </row>
    <row r="32" spans="1:12" s="1" customFormat="1" ht="15" customHeight="1" x14ac:dyDescent="0.2">
      <c r="A32" s="21" t="s">
        <v>117</v>
      </c>
      <c r="B32" s="39"/>
      <c r="C32" s="39"/>
      <c r="D32" s="39"/>
      <c r="E32" s="39"/>
      <c r="F32" s="39"/>
      <c r="G32" s="39"/>
      <c r="H32" s="21"/>
      <c r="I32" s="21"/>
      <c r="J32" s="21"/>
      <c r="K32" s="21"/>
      <c r="L32" s="21"/>
    </row>
    <row r="33" spans="1:12" s="1" customFormat="1" ht="15" customHeight="1" x14ac:dyDescent="0.2">
      <c r="A33" s="21"/>
      <c r="B33" s="39" t="s">
        <v>192</v>
      </c>
      <c r="C33" s="39"/>
      <c r="D33" s="39"/>
      <c r="E33" s="39"/>
      <c r="F33" s="39"/>
      <c r="G33" s="39"/>
      <c r="H33" s="21"/>
      <c r="I33" s="21"/>
      <c r="J33" s="21"/>
      <c r="K33" s="21"/>
      <c r="L33" s="21"/>
    </row>
    <row r="34" spans="1:12" s="1" customFormat="1" ht="15" customHeight="1" x14ac:dyDescent="0.2">
      <c r="A34" s="53" t="s">
        <v>216</v>
      </c>
      <c r="B34" s="52"/>
      <c r="C34" s="52"/>
      <c r="D34" s="52"/>
      <c r="E34" s="52"/>
      <c r="F34" s="52"/>
      <c r="G34" s="39"/>
      <c r="H34" s="21"/>
      <c r="I34" s="21"/>
      <c r="J34" s="21"/>
      <c r="K34" s="21"/>
      <c r="L34" s="21"/>
    </row>
    <row r="35" spans="1:12" ht="12.75" x14ac:dyDescent="0.2">
      <c r="A35" s="53"/>
      <c r="B35" s="52"/>
      <c r="C35" s="52"/>
      <c r="D35" s="52"/>
      <c r="E35" s="52"/>
      <c r="F35" s="52"/>
      <c r="G35" s="39"/>
    </row>
    <row r="36" spans="1:12" ht="12.75" x14ac:dyDescent="0.2">
      <c r="A36" s="53"/>
      <c r="B36" s="52"/>
      <c r="C36" s="52"/>
      <c r="D36" s="52"/>
      <c r="E36" s="52"/>
      <c r="F36" s="52"/>
      <c r="G36" s="52"/>
    </row>
    <row r="37" spans="1:12" ht="12.75" x14ac:dyDescent="0.2">
      <c r="A37" s="21" t="s">
        <v>100</v>
      </c>
      <c r="B37" s="38"/>
      <c r="C37" s="38"/>
      <c r="D37" s="40"/>
      <c r="E37" s="52" t="s">
        <v>101</v>
      </c>
      <c r="F37" s="52"/>
    </row>
  </sheetData>
  <mergeCells count="24">
    <mergeCell ref="I19:I20"/>
    <mergeCell ref="J19:J20"/>
    <mergeCell ref="K19:K20"/>
    <mergeCell ref="J2:K2"/>
    <mergeCell ref="A29:G29"/>
    <mergeCell ref="A8:B8"/>
    <mergeCell ref="A9:B9"/>
    <mergeCell ref="A10:B10"/>
    <mergeCell ref="A12:B12"/>
    <mergeCell ref="B14:H14"/>
    <mergeCell ref="G19:G20"/>
    <mergeCell ref="H19:H20"/>
    <mergeCell ref="A19:A20"/>
    <mergeCell ref="B19:B20"/>
    <mergeCell ref="C19:C20"/>
    <mergeCell ref="D19:D20"/>
    <mergeCell ref="F19:F20"/>
    <mergeCell ref="B16:H16"/>
    <mergeCell ref="A2:B2"/>
    <mergeCell ref="A3:B3"/>
    <mergeCell ref="A4:B4"/>
    <mergeCell ref="A5:B5"/>
    <mergeCell ref="A7:B7"/>
    <mergeCell ref="E19:E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workbookViewId="0">
      <selection activeCell="A2" sqref="A2:B2"/>
    </sheetView>
  </sheetViews>
  <sheetFormatPr defaultRowHeight="15" customHeight="1" x14ac:dyDescent="0.25"/>
  <cols>
    <col min="1" max="1" width="5.5703125" customWidth="1"/>
    <col min="2" max="2" width="40.28515625" customWidth="1"/>
    <col min="7" max="7" width="10.28515625" customWidth="1"/>
    <col min="8" max="8" width="10.85546875" customWidth="1"/>
    <col min="9" max="9" width="11.42578125" customWidth="1"/>
    <col min="10" max="10" width="12.5703125" customWidth="1"/>
    <col min="11" max="11" width="13.42578125" customWidth="1"/>
  </cols>
  <sheetData>
    <row r="2" spans="1:12" s="7" customFormat="1" x14ac:dyDescent="0.25">
      <c r="A2" s="121" t="s">
        <v>96</v>
      </c>
      <c r="B2" s="122"/>
      <c r="C2" s="1"/>
      <c r="D2" s="1"/>
      <c r="E2" s="1"/>
      <c r="F2" s="1"/>
      <c r="G2" s="1"/>
      <c r="H2" s="45"/>
      <c r="I2" s="45"/>
      <c r="J2" s="117" t="s">
        <v>190</v>
      </c>
      <c r="K2" s="118"/>
      <c r="L2" s="1"/>
    </row>
    <row r="3" spans="1:12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7" customFormat="1" ht="15" customHeight="1" x14ac:dyDescent="0.25">
      <c r="A6" s="31"/>
      <c r="B6" s="3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7" customFormat="1" x14ac:dyDescent="0.25">
      <c r="A11" s="32"/>
      <c r="B11" s="32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7" customFormat="1" x14ac:dyDescent="0.25">
      <c r="A14" s="33"/>
      <c r="B14" s="126" t="s">
        <v>358</v>
      </c>
      <c r="C14" s="118"/>
      <c r="D14" s="118"/>
      <c r="E14" s="118"/>
      <c r="F14" s="118"/>
      <c r="G14" s="118"/>
      <c r="H14" s="118"/>
      <c r="I14" s="118"/>
      <c r="J14" s="1"/>
      <c r="K14" s="1"/>
      <c r="L14" s="1"/>
    </row>
    <row r="15" spans="1:12" s="7" customFormat="1" x14ac:dyDescent="0.25">
      <c r="A15" s="34"/>
      <c r="B15" s="1"/>
      <c r="C15" s="21"/>
      <c r="D15" s="35"/>
      <c r="E15" s="21"/>
      <c r="F15" s="21"/>
      <c r="G15" s="21"/>
      <c r="H15" s="21"/>
      <c r="I15" s="1"/>
      <c r="J15" s="1"/>
      <c r="K15" s="1"/>
      <c r="L15" s="1"/>
    </row>
    <row r="16" spans="1:12" s="7" customFormat="1" ht="15.75" x14ac:dyDescent="0.25">
      <c r="A16" s="36"/>
      <c r="B16" s="129" t="s">
        <v>382</v>
      </c>
      <c r="C16" s="130"/>
      <c r="D16" s="130"/>
      <c r="E16" s="130"/>
      <c r="F16" s="130"/>
      <c r="G16" s="130"/>
      <c r="H16" s="130"/>
      <c r="I16" s="130"/>
      <c r="J16" s="1"/>
      <c r="K16" s="1"/>
      <c r="L16" s="1"/>
    </row>
    <row r="17" spans="1:12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82"/>
      <c r="J17" s="1"/>
      <c r="K17" s="1"/>
      <c r="L17" s="1"/>
    </row>
    <row r="18" spans="1:12" s="20" customFormat="1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  <c r="K18" s="74">
        <v>12</v>
      </c>
    </row>
    <row r="19" spans="1:12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198</v>
      </c>
      <c r="K19" s="113" t="s">
        <v>193</v>
      </c>
    </row>
    <row r="20" spans="1:12" ht="40.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  <c r="K20" s="114"/>
    </row>
    <row r="21" spans="1:12" ht="15" customHeight="1" x14ac:dyDescent="0.25">
      <c r="A21" s="12">
        <v>1</v>
      </c>
      <c r="B21" s="63" t="s">
        <v>361</v>
      </c>
      <c r="C21" s="2">
        <v>500</v>
      </c>
      <c r="D21" s="12" t="s">
        <v>172</v>
      </c>
      <c r="E21" s="17"/>
      <c r="F21" s="13"/>
      <c r="G21" s="60">
        <f>(E21*F21)/100+E21</f>
        <v>0</v>
      </c>
      <c r="H21" s="8">
        <f>E21*C21</f>
        <v>0</v>
      </c>
      <c r="I21" s="8">
        <f>G21*C21</f>
        <v>0</v>
      </c>
      <c r="J21" s="55"/>
      <c r="K21" s="55"/>
    </row>
    <row r="22" spans="1:12" ht="15" customHeight="1" x14ac:dyDescent="0.25">
      <c r="A22" s="12">
        <v>2</v>
      </c>
      <c r="B22" s="63" t="s">
        <v>362</v>
      </c>
      <c r="C22" s="12">
        <v>500</v>
      </c>
      <c r="D22" s="12" t="s">
        <v>4</v>
      </c>
      <c r="E22" s="17"/>
      <c r="F22" s="13"/>
      <c r="G22" s="60">
        <f t="shared" ref="G22:G28" si="0">(E22*F22)/100+E22</f>
        <v>0</v>
      </c>
      <c r="H22" s="8">
        <f t="shared" ref="H22:H28" si="1">E22*C22</f>
        <v>0</v>
      </c>
      <c r="I22" s="8">
        <f t="shared" ref="I22:I28" si="2">G22*C22</f>
        <v>0</v>
      </c>
      <c r="J22" s="55"/>
      <c r="K22" s="55"/>
    </row>
    <row r="23" spans="1:12" ht="15" customHeight="1" x14ac:dyDescent="0.25">
      <c r="A23" s="12">
        <v>3</v>
      </c>
      <c r="B23" s="63" t="s">
        <v>363</v>
      </c>
      <c r="C23" s="12">
        <v>1200</v>
      </c>
      <c r="D23" s="12" t="s">
        <v>4</v>
      </c>
      <c r="E23" s="17"/>
      <c r="F23" s="13"/>
      <c r="G23" s="60">
        <f t="shared" si="0"/>
        <v>0</v>
      </c>
      <c r="H23" s="8">
        <f t="shared" si="1"/>
        <v>0</v>
      </c>
      <c r="I23" s="8">
        <f t="shared" si="2"/>
        <v>0</v>
      </c>
      <c r="J23" s="55"/>
      <c r="K23" s="55"/>
    </row>
    <row r="24" spans="1:12" ht="15" customHeight="1" x14ac:dyDescent="0.25">
      <c r="A24" s="12">
        <v>4</v>
      </c>
      <c r="B24" s="63" t="s">
        <v>364</v>
      </c>
      <c r="C24" s="62">
        <v>1200</v>
      </c>
      <c r="D24" s="12" t="s">
        <v>4</v>
      </c>
      <c r="E24" s="17"/>
      <c r="F24" s="13"/>
      <c r="G24" s="60">
        <f t="shared" si="0"/>
        <v>0</v>
      </c>
      <c r="H24" s="8">
        <f t="shared" si="1"/>
        <v>0</v>
      </c>
      <c r="I24" s="8">
        <f t="shared" si="2"/>
        <v>0</v>
      </c>
      <c r="J24" s="55"/>
      <c r="K24" s="55"/>
    </row>
    <row r="25" spans="1:12" ht="15" customHeight="1" x14ac:dyDescent="0.25">
      <c r="A25" s="12">
        <v>5</v>
      </c>
      <c r="B25" s="63" t="s">
        <v>365</v>
      </c>
      <c r="C25" s="12">
        <v>4000</v>
      </c>
      <c r="D25" s="12" t="s">
        <v>4</v>
      </c>
      <c r="E25" s="17"/>
      <c r="F25" s="13"/>
      <c r="G25" s="60">
        <f t="shared" si="0"/>
        <v>0</v>
      </c>
      <c r="H25" s="8">
        <f t="shared" si="1"/>
        <v>0</v>
      </c>
      <c r="I25" s="8">
        <f t="shared" si="2"/>
        <v>0</v>
      </c>
      <c r="J25" s="55"/>
      <c r="K25" s="55"/>
    </row>
    <row r="26" spans="1:12" ht="15" customHeight="1" x14ac:dyDescent="0.25">
      <c r="A26" s="12">
        <v>6</v>
      </c>
      <c r="B26" s="63" t="s">
        <v>187</v>
      </c>
      <c r="C26" s="12">
        <v>150</v>
      </c>
      <c r="D26" s="12" t="s">
        <v>4</v>
      </c>
      <c r="E26" s="17"/>
      <c r="F26" s="13"/>
      <c r="G26" s="60">
        <f t="shared" si="0"/>
        <v>0</v>
      </c>
      <c r="H26" s="8">
        <f t="shared" si="1"/>
        <v>0</v>
      </c>
      <c r="I26" s="8">
        <f t="shared" si="2"/>
        <v>0</v>
      </c>
      <c r="J26" s="55"/>
      <c r="K26" s="55"/>
    </row>
    <row r="27" spans="1:12" s="7" customFormat="1" ht="15" customHeight="1" x14ac:dyDescent="0.25">
      <c r="A27" s="12">
        <v>7</v>
      </c>
      <c r="B27" s="109" t="s">
        <v>188</v>
      </c>
      <c r="C27" s="12">
        <v>5</v>
      </c>
      <c r="D27" s="12" t="s">
        <v>8</v>
      </c>
      <c r="E27" s="17"/>
      <c r="F27" s="14"/>
      <c r="G27" s="60">
        <f t="shared" si="0"/>
        <v>0</v>
      </c>
      <c r="H27" s="8">
        <f t="shared" si="1"/>
        <v>0</v>
      </c>
      <c r="I27" s="8">
        <f t="shared" si="2"/>
        <v>0</v>
      </c>
      <c r="J27" s="55"/>
      <c r="K27" s="55"/>
    </row>
    <row r="28" spans="1:12" s="7" customFormat="1" ht="15" customHeight="1" thickBot="1" x14ac:dyDescent="0.3">
      <c r="A28" s="12">
        <v>8</v>
      </c>
      <c r="B28" s="109" t="s">
        <v>91</v>
      </c>
      <c r="C28" s="12">
        <v>20</v>
      </c>
      <c r="D28" s="12" t="s">
        <v>4</v>
      </c>
      <c r="E28" s="17"/>
      <c r="F28" s="14"/>
      <c r="G28" s="60">
        <f t="shared" si="0"/>
        <v>0</v>
      </c>
      <c r="H28" s="57">
        <f t="shared" si="1"/>
        <v>0</v>
      </c>
      <c r="I28" s="8">
        <f t="shared" si="2"/>
        <v>0</v>
      </c>
      <c r="J28" s="55"/>
      <c r="K28" s="55"/>
    </row>
    <row r="29" spans="1:12" ht="20.25" customHeight="1" thickBot="1" x14ac:dyDescent="0.3">
      <c r="A29" s="131" t="s">
        <v>22</v>
      </c>
      <c r="B29" s="132"/>
      <c r="C29" s="132"/>
      <c r="D29" s="132"/>
      <c r="E29" s="132"/>
      <c r="F29" s="132"/>
      <c r="G29" s="132"/>
      <c r="H29" s="73">
        <f>SUM(H21:H28)</f>
        <v>0</v>
      </c>
      <c r="I29" s="58">
        <f>SUM(I21:I28)</f>
        <v>0</v>
      </c>
    </row>
    <row r="31" spans="1:12" s="1" customFormat="1" ht="15" customHeight="1" x14ac:dyDescent="0.2">
      <c r="A31" s="21" t="s">
        <v>106</v>
      </c>
      <c r="B31" s="39"/>
      <c r="C31" s="39"/>
      <c r="D31" s="39"/>
      <c r="E31" s="39"/>
      <c r="F31" s="39"/>
      <c r="G31" s="39"/>
      <c r="H31" s="21"/>
      <c r="I31" s="21"/>
      <c r="J31" s="21"/>
      <c r="K31" s="21"/>
      <c r="L31" s="21"/>
    </row>
    <row r="32" spans="1:12" s="1" customFormat="1" ht="15" customHeight="1" x14ac:dyDescent="0.2">
      <c r="A32" s="21" t="s">
        <v>117</v>
      </c>
      <c r="B32" s="39"/>
      <c r="C32" s="39"/>
      <c r="D32" s="39"/>
      <c r="E32" s="39"/>
      <c r="F32" s="39"/>
      <c r="G32" s="39"/>
      <c r="H32" s="21"/>
      <c r="I32" s="21"/>
      <c r="J32" s="21"/>
      <c r="K32" s="21"/>
      <c r="L32" s="21"/>
    </row>
    <row r="33" spans="1:12" s="1" customFormat="1" ht="15" customHeight="1" x14ac:dyDescent="0.2">
      <c r="A33" s="119" t="s">
        <v>216</v>
      </c>
      <c r="B33" s="133"/>
      <c r="C33" s="133"/>
      <c r="D33" s="133"/>
      <c r="E33" s="133"/>
      <c r="F33" s="133"/>
      <c r="G33" s="39"/>
      <c r="H33" s="21"/>
      <c r="I33" s="21"/>
      <c r="J33" s="21"/>
      <c r="K33" s="21"/>
      <c r="L33" s="21"/>
    </row>
    <row r="34" spans="1:12" s="1" customFormat="1" ht="15" customHeight="1" x14ac:dyDescent="0.2">
      <c r="A34" s="53"/>
      <c r="B34" s="52"/>
      <c r="C34" s="52"/>
      <c r="D34" s="52"/>
      <c r="E34" s="52"/>
      <c r="F34" s="52"/>
      <c r="G34" s="39"/>
      <c r="H34" s="21"/>
      <c r="I34" s="21"/>
      <c r="J34" s="21"/>
      <c r="K34" s="21"/>
      <c r="L34" s="21"/>
    </row>
    <row r="35" spans="1:12" s="9" customFormat="1" ht="12.75" x14ac:dyDescent="0.2">
      <c r="A35" s="53"/>
      <c r="B35" s="52"/>
      <c r="C35" s="52"/>
      <c r="D35" s="52"/>
      <c r="E35" s="52"/>
      <c r="F35" s="52"/>
      <c r="G35" s="39"/>
    </row>
    <row r="36" spans="1:12" s="9" customFormat="1" ht="12.75" x14ac:dyDescent="0.2">
      <c r="A36" s="21" t="s">
        <v>100</v>
      </c>
      <c r="B36" s="38"/>
      <c r="C36" s="38"/>
      <c r="D36" s="40"/>
      <c r="E36" s="52" t="s">
        <v>101</v>
      </c>
      <c r="F36" s="52"/>
      <c r="G36" s="52"/>
    </row>
    <row r="37" spans="1:12" s="7" customFormat="1" ht="15" customHeight="1" x14ac:dyDescent="0.25">
      <c r="A37" s="21"/>
      <c r="B37" s="39"/>
      <c r="C37" s="39"/>
      <c r="D37" s="39"/>
      <c r="E37" s="39"/>
      <c r="F37" s="39"/>
      <c r="G37" s="39"/>
      <c r="H37" s="21"/>
      <c r="I37" s="21"/>
      <c r="J37" s="21"/>
      <c r="K37" s="21"/>
      <c r="L37" s="21"/>
    </row>
    <row r="38" spans="1:12" s="7" customFormat="1" ht="15" customHeight="1" x14ac:dyDescent="0.25">
      <c r="A38" s="21"/>
      <c r="B38" s="39"/>
      <c r="C38" s="39"/>
      <c r="D38" s="39"/>
      <c r="E38" s="39"/>
      <c r="F38" s="39"/>
      <c r="G38" s="39"/>
      <c r="H38" s="21"/>
      <c r="I38" s="21"/>
      <c r="J38" s="21"/>
      <c r="K38" s="21"/>
      <c r="L38" s="21"/>
    </row>
    <row r="39" spans="1:12" s="7" customFormat="1" ht="15" customHeight="1" x14ac:dyDescent="0.25">
      <c r="A39" s="119"/>
      <c r="B39" s="133"/>
      <c r="C39" s="133"/>
      <c r="D39" s="133"/>
      <c r="E39" s="133"/>
      <c r="F39" s="133"/>
      <c r="G39" s="39"/>
      <c r="H39" s="21"/>
      <c r="I39" s="21"/>
      <c r="J39" s="21"/>
      <c r="K39" s="21"/>
      <c r="L39" s="21"/>
    </row>
    <row r="40" spans="1:12" s="7" customFormat="1" ht="15" customHeight="1" x14ac:dyDescent="0.25">
      <c r="A40" s="53"/>
      <c r="B40" s="52"/>
      <c r="C40" s="52"/>
      <c r="D40" s="52"/>
      <c r="E40" s="52"/>
      <c r="F40" s="52"/>
      <c r="G40" s="39"/>
      <c r="H40" s="21"/>
      <c r="I40" s="21"/>
      <c r="J40" s="21"/>
      <c r="K40" s="21"/>
      <c r="L40" s="21"/>
    </row>
    <row r="41" spans="1:12" s="7" customFormat="1" ht="15" customHeight="1" x14ac:dyDescent="0.25">
      <c r="A41" s="21"/>
      <c r="B41" s="38"/>
      <c r="C41" s="38"/>
      <c r="D41" s="40"/>
      <c r="E41" s="52"/>
      <c r="F41" s="52"/>
      <c r="G41" s="52"/>
      <c r="H41" s="21"/>
      <c r="I41" s="21"/>
    </row>
  </sheetData>
  <mergeCells count="26">
    <mergeCell ref="J19:J20"/>
    <mergeCell ref="K19:K20"/>
    <mergeCell ref="J2:K2"/>
    <mergeCell ref="A29:G29"/>
    <mergeCell ref="A39:F39"/>
    <mergeCell ref="A33:F33"/>
    <mergeCell ref="B16:I16"/>
    <mergeCell ref="H19:H20"/>
    <mergeCell ref="A19:A20"/>
    <mergeCell ref="B19:B20"/>
    <mergeCell ref="C19:C20"/>
    <mergeCell ref="D19:D20"/>
    <mergeCell ref="E19:E20"/>
    <mergeCell ref="F19:F20"/>
    <mergeCell ref="G19:G20"/>
    <mergeCell ref="A2:B2"/>
    <mergeCell ref="A3:B3"/>
    <mergeCell ref="A4:B4"/>
    <mergeCell ref="A5:B5"/>
    <mergeCell ref="A7:B7"/>
    <mergeCell ref="I19:I20"/>
    <mergeCell ref="A8:B8"/>
    <mergeCell ref="A9:B9"/>
    <mergeCell ref="A10:B10"/>
    <mergeCell ref="A12:B12"/>
    <mergeCell ref="B14:I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2" sqref="A2:B2"/>
    </sheetView>
  </sheetViews>
  <sheetFormatPr defaultRowHeight="15" customHeight="1" x14ac:dyDescent="0.25"/>
  <cols>
    <col min="1" max="1" width="5.28515625" customWidth="1"/>
    <col min="2" max="2" width="26.28515625" customWidth="1"/>
    <col min="6" max="6" width="9.140625" style="7"/>
    <col min="7" max="7" width="10" style="7" customWidth="1"/>
    <col min="8" max="8" width="12.5703125" customWidth="1"/>
    <col min="9" max="9" width="12.28515625" customWidth="1"/>
    <col min="10" max="10" width="12.85546875" customWidth="1"/>
    <col min="11" max="11" width="13" customWidth="1"/>
  </cols>
  <sheetData>
    <row r="1" spans="1:11" s="7" customFormat="1" ht="15" customHeight="1" x14ac:dyDescent="0.25"/>
    <row r="2" spans="1:11" s="7" customFormat="1" x14ac:dyDescent="0.25">
      <c r="A2" s="121" t="s">
        <v>96</v>
      </c>
      <c r="B2" s="122"/>
      <c r="C2" s="1"/>
      <c r="D2" s="1"/>
      <c r="E2" s="1"/>
      <c r="F2" s="1"/>
      <c r="G2" s="1"/>
      <c r="H2" s="45"/>
      <c r="I2" s="45"/>
      <c r="J2" s="117" t="s">
        <v>190</v>
      </c>
      <c r="K2" s="118"/>
    </row>
    <row r="3" spans="1:11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</row>
    <row r="4" spans="1:11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</row>
    <row r="5" spans="1:11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</row>
    <row r="6" spans="1:11" s="7" customFormat="1" ht="15" customHeight="1" x14ac:dyDescent="0.25">
      <c r="A6" s="30"/>
      <c r="B6" s="30"/>
      <c r="C6" s="1"/>
      <c r="D6" s="1"/>
      <c r="E6" s="1"/>
      <c r="F6" s="1"/>
      <c r="G6" s="1"/>
      <c r="H6" s="1"/>
      <c r="I6" s="1"/>
      <c r="J6" s="1"/>
      <c r="K6" s="1"/>
    </row>
    <row r="7" spans="1:11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</row>
    <row r="10" spans="1:11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</row>
    <row r="11" spans="1:11" s="7" customFormat="1" x14ac:dyDescent="0.25">
      <c r="A11" s="32"/>
      <c r="B11" s="32"/>
      <c r="C11" s="1"/>
      <c r="D11" s="1"/>
      <c r="E11" s="1"/>
      <c r="F11" s="1"/>
      <c r="G11" s="1"/>
      <c r="H11" s="1"/>
      <c r="I11" s="1"/>
      <c r="J11" s="1"/>
      <c r="K11" s="1"/>
    </row>
    <row r="12" spans="1:11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</row>
    <row r="13" spans="1:11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7" customFormat="1" x14ac:dyDescent="0.25">
      <c r="A14" s="33"/>
      <c r="B14" s="126" t="s">
        <v>359</v>
      </c>
      <c r="C14" s="118"/>
      <c r="D14" s="118"/>
      <c r="E14" s="118"/>
      <c r="F14" s="118"/>
      <c r="G14" s="118"/>
      <c r="H14" s="118"/>
      <c r="I14" s="1"/>
      <c r="J14" s="1"/>
      <c r="K14" s="1"/>
    </row>
    <row r="15" spans="1:11" s="7" customFormat="1" x14ac:dyDescent="0.25">
      <c r="A15" s="34"/>
      <c r="B15" s="1"/>
      <c r="C15" s="21"/>
      <c r="D15" s="35"/>
      <c r="E15" s="21"/>
      <c r="F15" s="21"/>
      <c r="G15" s="21"/>
      <c r="H15" s="1"/>
      <c r="I15" s="1"/>
      <c r="J15" s="1"/>
      <c r="K15" s="1"/>
    </row>
    <row r="16" spans="1:11" s="7" customFormat="1" ht="15.75" x14ac:dyDescent="0.25">
      <c r="A16" s="36"/>
      <c r="B16" s="129" t="s">
        <v>383</v>
      </c>
      <c r="C16" s="130"/>
      <c r="D16" s="130"/>
      <c r="E16" s="130"/>
      <c r="F16" s="130"/>
      <c r="G16" s="130"/>
      <c r="H16" s="130"/>
      <c r="I16" s="1"/>
      <c r="J16" s="1"/>
      <c r="K16" s="1"/>
    </row>
    <row r="17" spans="1:11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  <c r="K17" s="1"/>
    </row>
    <row r="18" spans="1:11" s="7" customFormat="1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  <c r="K18" s="74">
        <v>12</v>
      </c>
    </row>
    <row r="19" spans="1:11" s="7" customFormat="1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198</v>
      </c>
      <c r="K19" s="113" t="s">
        <v>193</v>
      </c>
    </row>
    <row r="20" spans="1:11" s="7" customFormat="1" ht="33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  <c r="K20" s="114"/>
    </row>
    <row r="21" spans="1:11" s="7" customFormat="1" ht="15" customHeight="1" x14ac:dyDescent="0.25">
      <c r="A21" s="12">
        <v>1</v>
      </c>
      <c r="B21" s="42" t="s">
        <v>128</v>
      </c>
      <c r="C21" s="2">
        <v>30</v>
      </c>
      <c r="D21" s="2" t="s">
        <v>8</v>
      </c>
      <c r="E21" s="15"/>
      <c r="F21" s="15"/>
      <c r="G21" s="15">
        <f t="shared" ref="G21:G30" si="0">(E21*F21)/100+E21</f>
        <v>0</v>
      </c>
      <c r="H21" s="5">
        <f t="shared" ref="H21:H30" si="1">E21*C21</f>
        <v>0</v>
      </c>
      <c r="I21" s="5">
        <f t="shared" ref="I21:I30" si="2">G21*C21</f>
        <v>0</v>
      </c>
      <c r="J21" s="55"/>
      <c r="K21" s="55"/>
    </row>
    <row r="22" spans="1:11" s="7" customFormat="1" ht="15" customHeight="1" x14ac:dyDescent="0.25">
      <c r="A22" s="12">
        <v>2</v>
      </c>
      <c r="B22" s="42" t="s">
        <v>93</v>
      </c>
      <c r="C22" s="2">
        <v>2</v>
      </c>
      <c r="D22" s="2" t="s">
        <v>8</v>
      </c>
      <c r="E22" s="15"/>
      <c r="F22" s="15"/>
      <c r="G22" s="15">
        <f t="shared" si="0"/>
        <v>0</v>
      </c>
      <c r="H22" s="5">
        <f t="shared" si="1"/>
        <v>0</v>
      </c>
      <c r="I22" s="5">
        <f t="shared" si="2"/>
        <v>0</v>
      </c>
      <c r="J22" s="55"/>
      <c r="K22" s="55"/>
    </row>
    <row r="23" spans="1:11" s="7" customFormat="1" ht="15" customHeight="1" x14ac:dyDescent="0.25">
      <c r="A23" s="12">
        <v>3</v>
      </c>
      <c r="B23" s="42" t="s">
        <v>129</v>
      </c>
      <c r="C23" s="2">
        <v>10</v>
      </c>
      <c r="D23" s="2" t="s">
        <v>8</v>
      </c>
      <c r="E23" s="15"/>
      <c r="F23" s="15"/>
      <c r="G23" s="15">
        <f t="shared" si="0"/>
        <v>0</v>
      </c>
      <c r="H23" s="5">
        <f t="shared" si="1"/>
        <v>0</v>
      </c>
      <c r="I23" s="5">
        <f t="shared" si="2"/>
        <v>0</v>
      </c>
      <c r="J23" s="55"/>
      <c r="K23" s="55"/>
    </row>
    <row r="24" spans="1:11" s="7" customFormat="1" ht="15" customHeight="1" x14ac:dyDescent="0.25">
      <c r="A24" s="12">
        <v>4</v>
      </c>
      <c r="B24" s="42" t="s">
        <v>130</v>
      </c>
      <c r="C24" s="2">
        <v>10</v>
      </c>
      <c r="D24" s="2" t="s">
        <v>8</v>
      </c>
      <c r="E24" s="15"/>
      <c r="F24" s="15"/>
      <c r="G24" s="15">
        <f t="shared" si="0"/>
        <v>0</v>
      </c>
      <c r="H24" s="5">
        <f t="shared" si="1"/>
        <v>0</v>
      </c>
      <c r="I24" s="5">
        <f t="shared" si="2"/>
        <v>0</v>
      </c>
      <c r="J24" s="55"/>
      <c r="K24" s="55"/>
    </row>
    <row r="25" spans="1:11" s="7" customFormat="1" ht="15" customHeight="1" x14ac:dyDescent="0.25">
      <c r="A25" s="12">
        <v>5</v>
      </c>
      <c r="B25" s="42" t="s">
        <v>131</v>
      </c>
      <c r="C25" s="2">
        <v>10</v>
      </c>
      <c r="D25" s="2" t="s">
        <v>8</v>
      </c>
      <c r="E25" s="15"/>
      <c r="F25" s="15"/>
      <c r="G25" s="15">
        <f t="shared" si="0"/>
        <v>0</v>
      </c>
      <c r="H25" s="5">
        <f t="shared" si="1"/>
        <v>0</v>
      </c>
      <c r="I25" s="5">
        <f t="shared" si="2"/>
        <v>0</v>
      </c>
      <c r="J25" s="55"/>
      <c r="K25" s="55"/>
    </row>
    <row r="26" spans="1:11" s="7" customFormat="1" ht="15" customHeight="1" x14ac:dyDescent="0.25">
      <c r="A26" s="12">
        <v>6</v>
      </c>
      <c r="B26" s="110" t="s">
        <v>95</v>
      </c>
      <c r="C26" s="2">
        <v>10</v>
      </c>
      <c r="D26" s="2" t="s">
        <v>8</v>
      </c>
      <c r="E26" s="15"/>
      <c r="F26" s="15"/>
      <c r="G26" s="15">
        <f t="shared" si="0"/>
        <v>0</v>
      </c>
      <c r="H26" s="5">
        <f t="shared" si="1"/>
        <v>0</v>
      </c>
      <c r="I26" s="5">
        <f t="shared" si="2"/>
        <v>0</v>
      </c>
      <c r="J26" s="55"/>
      <c r="K26" s="55"/>
    </row>
    <row r="27" spans="1:11" ht="15" customHeight="1" x14ac:dyDescent="0.25">
      <c r="A27" s="12">
        <v>7</v>
      </c>
      <c r="B27" s="110" t="s">
        <v>132</v>
      </c>
      <c r="C27" s="2">
        <v>30</v>
      </c>
      <c r="D27" s="2" t="s">
        <v>8</v>
      </c>
      <c r="E27" s="15"/>
      <c r="F27" s="15"/>
      <c r="G27" s="15">
        <f t="shared" si="0"/>
        <v>0</v>
      </c>
      <c r="H27" s="5">
        <f t="shared" si="1"/>
        <v>0</v>
      </c>
      <c r="I27" s="5">
        <f t="shared" si="2"/>
        <v>0</v>
      </c>
      <c r="J27" s="55"/>
      <c r="K27" s="55"/>
    </row>
    <row r="28" spans="1:11" ht="15" customHeight="1" x14ac:dyDescent="0.25">
      <c r="A28" s="12">
        <v>8</v>
      </c>
      <c r="B28" s="110" t="s">
        <v>94</v>
      </c>
      <c r="C28" s="2">
        <v>10</v>
      </c>
      <c r="D28" s="2" t="s">
        <v>8</v>
      </c>
      <c r="E28" s="15"/>
      <c r="F28" s="15"/>
      <c r="G28" s="15">
        <f t="shared" si="0"/>
        <v>0</v>
      </c>
      <c r="H28" s="5">
        <f t="shared" si="1"/>
        <v>0</v>
      </c>
      <c r="I28" s="5">
        <f t="shared" si="2"/>
        <v>0</v>
      </c>
      <c r="J28" s="55"/>
      <c r="K28" s="55"/>
    </row>
    <row r="29" spans="1:11" ht="15" customHeight="1" x14ac:dyDescent="0.25">
      <c r="A29" s="12">
        <v>9</v>
      </c>
      <c r="B29" s="110" t="s">
        <v>133</v>
      </c>
      <c r="C29" s="2">
        <v>10</v>
      </c>
      <c r="D29" s="2" t="s">
        <v>8</v>
      </c>
      <c r="E29" s="15"/>
      <c r="F29" s="15"/>
      <c r="G29" s="15">
        <f t="shared" si="0"/>
        <v>0</v>
      </c>
      <c r="H29" s="5">
        <f t="shared" si="1"/>
        <v>0</v>
      </c>
      <c r="I29" s="5">
        <f t="shared" si="2"/>
        <v>0</v>
      </c>
      <c r="J29" s="55"/>
      <c r="K29" s="55"/>
    </row>
    <row r="30" spans="1:11" s="7" customFormat="1" ht="15" customHeight="1" thickBot="1" x14ac:dyDescent="0.3">
      <c r="A30" s="12">
        <v>10</v>
      </c>
      <c r="B30" s="44" t="s">
        <v>92</v>
      </c>
      <c r="C30" s="11">
        <v>500</v>
      </c>
      <c r="D30" s="11" t="s">
        <v>4</v>
      </c>
      <c r="E30" s="5"/>
      <c r="F30" s="5"/>
      <c r="G30" s="15">
        <f t="shared" si="0"/>
        <v>0</v>
      </c>
      <c r="H30" s="5">
        <f t="shared" si="1"/>
        <v>0</v>
      </c>
      <c r="I30" s="5">
        <f t="shared" si="2"/>
        <v>0</v>
      </c>
      <c r="J30" s="55"/>
      <c r="K30" s="55"/>
    </row>
    <row r="31" spans="1:11" ht="23.25" customHeight="1" thickBot="1" x14ac:dyDescent="0.3">
      <c r="A31" s="131" t="s">
        <v>22</v>
      </c>
      <c r="B31" s="132"/>
      <c r="C31" s="132"/>
      <c r="D31" s="132"/>
      <c r="E31" s="132"/>
      <c r="F31" s="132"/>
      <c r="G31" s="132"/>
      <c r="H31" s="88">
        <f>SUM(H21:H30)</f>
        <v>0</v>
      </c>
      <c r="I31" s="61">
        <f>SUM(I21:I30)</f>
        <v>0</v>
      </c>
    </row>
    <row r="33" spans="1:12" s="1" customFormat="1" ht="15" customHeight="1" x14ac:dyDescent="0.2">
      <c r="A33" s="21" t="s">
        <v>106</v>
      </c>
      <c r="B33" s="39"/>
      <c r="C33" s="39"/>
      <c r="D33" s="39"/>
      <c r="E33" s="39"/>
      <c r="F33" s="39"/>
      <c r="G33" s="39"/>
      <c r="H33" s="21"/>
      <c r="I33" s="21"/>
      <c r="J33" s="21"/>
      <c r="K33" s="21"/>
      <c r="L33" s="21"/>
    </row>
    <row r="34" spans="1:12" s="1" customFormat="1" ht="15" customHeight="1" x14ac:dyDescent="0.2">
      <c r="A34" s="21" t="s">
        <v>117</v>
      </c>
      <c r="B34" s="39"/>
      <c r="C34" s="39"/>
      <c r="D34" s="39"/>
      <c r="E34" s="39"/>
      <c r="F34" s="39"/>
      <c r="G34" s="39"/>
      <c r="H34" s="21"/>
      <c r="I34" s="21"/>
      <c r="J34" s="21"/>
      <c r="K34" s="21"/>
      <c r="L34" s="21"/>
    </row>
    <row r="35" spans="1:12" s="1" customFormat="1" ht="15" customHeight="1" x14ac:dyDescent="0.2">
      <c r="A35" s="119" t="s">
        <v>216</v>
      </c>
      <c r="B35" s="133"/>
      <c r="C35" s="133"/>
      <c r="D35" s="133"/>
      <c r="E35" s="133"/>
      <c r="F35" s="133"/>
      <c r="G35" s="39"/>
      <c r="H35" s="21"/>
      <c r="I35" s="21"/>
      <c r="J35" s="21"/>
      <c r="K35" s="21"/>
      <c r="L35" s="21"/>
    </row>
    <row r="36" spans="1:12" s="1" customFormat="1" ht="15" customHeight="1" x14ac:dyDescent="0.2">
      <c r="A36" s="53"/>
      <c r="B36" s="52"/>
      <c r="C36" s="52"/>
      <c r="D36" s="52"/>
      <c r="E36" s="52"/>
      <c r="F36" s="52"/>
      <c r="G36" s="39"/>
      <c r="H36" s="21"/>
      <c r="I36" s="21"/>
      <c r="J36" s="21"/>
      <c r="K36" s="21"/>
      <c r="L36" s="21"/>
    </row>
    <row r="37" spans="1:12" s="9" customFormat="1" ht="12.75" x14ac:dyDescent="0.2">
      <c r="A37" s="53"/>
      <c r="B37" s="52"/>
      <c r="C37" s="52"/>
      <c r="D37" s="52"/>
      <c r="E37" s="52"/>
      <c r="F37" s="52"/>
      <c r="G37" s="39"/>
    </row>
    <row r="38" spans="1:12" s="9" customFormat="1" ht="12.75" x14ac:dyDescent="0.2">
      <c r="A38" s="21" t="s">
        <v>100</v>
      </c>
      <c r="B38" s="38"/>
      <c r="C38" s="38"/>
      <c r="D38" s="40"/>
      <c r="E38" s="52" t="s">
        <v>101</v>
      </c>
      <c r="F38" s="52"/>
      <c r="G38" s="52"/>
    </row>
    <row r="39" spans="1:12" ht="15" customHeight="1" x14ac:dyDescent="0.25">
      <c r="A39" s="21"/>
      <c r="B39" s="39"/>
      <c r="C39" s="39"/>
      <c r="D39" s="39"/>
      <c r="E39" s="39"/>
      <c r="F39" s="39"/>
      <c r="G39" s="39"/>
      <c r="H39" s="21"/>
      <c r="I39" s="21"/>
    </row>
    <row r="40" spans="1:12" ht="15" customHeight="1" x14ac:dyDescent="0.25">
      <c r="A40" s="21"/>
      <c r="B40" s="39"/>
      <c r="C40" s="39"/>
      <c r="D40" s="39"/>
      <c r="E40" s="39"/>
      <c r="F40" s="39"/>
      <c r="G40" s="39"/>
      <c r="H40" s="21"/>
      <c r="I40" s="21"/>
    </row>
    <row r="41" spans="1:12" ht="15" customHeight="1" x14ac:dyDescent="0.25">
      <c r="A41" s="119"/>
      <c r="B41" s="120"/>
      <c r="C41" s="120"/>
      <c r="D41" s="120"/>
      <c r="E41" s="120"/>
      <c r="F41" s="120"/>
      <c r="G41" s="39"/>
      <c r="H41" s="21"/>
      <c r="I41" s="21"/>
    </row>
    <row r="42" spans="1:12" ht="15" customHeight="1" x14ac:dyDescent="0.25">
      <c r="A42" s="37"/>
      <c r="B42" s="37"/>
      <c r="C42" s="37"/>
      <c r="D42" s="38"/>
      <c r="E42" s="38"/>
      <c r="F42" s="38"/>
      <c r="G42" s="38"/>
      <c r="H42" s="21"/>
      <c r="I42" s="21"/>
    </row>
    <row r="43" spans="1:12" ht="15" customHeight="1" x14ac:dyDescent="0.25">
      <c r="A43" s="21"/>
      <c r="B43" s="38"/>
      <c r="C43" s="38"/>
      <c r="D43" s="40"/>
      <c r="E43" s="41"/>
      <c r="F43" s="41"/>
      <c r="G43" s="41"/>
      <c r="H43" s="21"/>
      <c r="I43" s="21"/>
    </row>
    <row r="44" spans="1:12" ht="1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</row>
  </sheetData>
  <sortState ref="B21:B42">
    <sortCondition ref="B20"/>
  </sortState>
  <mergeCells count="26">
    <mergeCell ref="I19:I20"/>
    <mergeCell ref="J19:J20"/>
    <mergeCell ref="K19:K20"/>
    <mergeCell ref="J2:K2"/>
    <mergeCell ref="A2:B2"/>
    <mergeCell ref="A3:B3"/>
    <mergeCell ref="A4:B4"/>
    <mergeCell ref="H19:H20"/>
    <mergeCell ref="G19:G20"/>
    <mergeCell ref="A19:A20"/>
    <mergeCell ref="B19:B20"/>
    <mergeCell ref="C19:C20"/>
    <mergeCell ref="D19:D20"/>
    <mergeCell ref="E19:E20"/>
    <mergeCell ref="A5:B5"/>
    <mergeCell ref="A7:B7"/>
    <mergeCell ref="A8:B8"/>
    <mergeCell ref="A9:B9"/>
    <mergeCell ref="A10:B10"/>
    <mergeCell ref="A41:F41"/>
    <mergeCell ref="A31:G31"/>
    <mergeCell ref="A35:F35"/>
    <mergeCell ref="A12:B12"/>
    <mergeCell ref="B14:H14"/>
    <mergeCell ref="B16:H16"/>
    <mergeCell ref="F19:F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A2" sqref="A2:B2"/>
    </sheetView>
  </sheetViews>
  <sheetFormatPr defaultRowHeight="15" customHeight="1" x14ac:dyDescent="0.25"/>
  <cols>
    <col min="1" max="1" width="5.140625" customWidth="1"/>
    <col min="2" max="2" width="37.85546875" customWidth="1"/>
    <col min="3" max="3" width="7.28515625" customWidth="1"/>
    <col min="4" max="4" width="7.42578125" customWidth="1"/>
    <col min="6" max="6" width="9.5703125" customWidth="1"/>
    <col min="7" max="7" width="9.85546875" customWidth="1"/>
    <col min="8" max="8" width="12.28515625" customWidth="1"/>
    <col min="9" max="9" width="11.85546875" customWidth="1"/>
    <col min="10" max="10" width="13.28515625" customWidth="1"/>
    <col min="11" max="11" width="12.85546875" customWidth="1"/>
  </cols>
  <sheetData>
    <row r="1" spans="1:12" s="7" customFormat="1" ht="15" customHeight="1" x14ac:dyDescent="0.25"/>
    <row r="2" spans="1:12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17" t="s">
        <v>190</v>
      </c>
      <c r="K2" s="117"/>
      <c r="L2" s="1"/>
    </row>
    <row r="3" spans="1:12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7" customFormat="1" ht="15" customHeight="1" x14ac:dyDescent="0.25">
      <c r="A6" s="48"/>
      <c r="B6" s="48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7" customFormat="1" x14ac:dyDescent="0.25">
      <c r="A11" s="47"/>
      <c r="B11" s="47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7" customFormat="1" x14ac:dyDescent="0.25">
      <c r="A14" s="33"/>
      <c r="B14" s="126" t="s">
        <v>109</v>
      </c>
      <c r="C14" s="118"/>
      <c r="D14" s="118"/>
      <c r="E14" s="118"/>
      <c r="F14" s="118"/>
      <c r="G14" s="118"/>
      <c r="H14" s="118"/>
      <c r="I14" s="1"/>
      <c r="J14" s="1"/>
      <c r="K14" s="1"/>
      <c r="L14" s="1"/>
    </row>
    <row r="15" spans="1:12" s="7" customFormat="1" x14ac:dyDescent="0.25">
      <c r="A15" s="34"/>
      <c r="B15" s="1"/>
      <c r="C15" s="21"/>
      <c r="D15" s="46"/>
      <c r="E15" s="21"/>
      <c r="F15" s="21"/>
      <c r="G15" s="21"/>
      <c r="H15" s="1"/>
      <c r="I15" s="1"/>
      <c r="J15" s="1"/>
      <c r="K15" s="1"/>
      <c r="L15" s="1"/>
    </row>
    <row r="16" spans="1:12" s="7" customFormat="1" ht="15.75" x14ac:dyDescent="0.25">
      <c r="A16" s="36"/>
      <c r="B16" s="129" t="s">
        <v>313</v>
      </c>
      <c r="C16" s="130"/>
      <c r="D16" s="130"/>
      <c r="E16" s="130"/>
      <c r="F16" s="130"/>
      <c r="G16" s="130"/>
      <c r="H16" s="130"/>
      <c r="I16" s="1"/>
      <c r="J16" s="1"/>
      <c r="K16" s="1"/>
      <c r="L16" s="1"/>
    </row>
    <row r="17" spans="1:12" s="7" customFormat="1" ht="15.75" x14ac:dyDescent="0.25">
      <c r="A17" s="36"/>
      <c r="B17" s="89"/>
      <c r="C17" s="90"/>
      <c r="D17" s="90"/>
      <c r="E17" s="90"/>
      <c r="F17" s="90"/>
      <c r="G17" s="90"/>
      <c r="H17" s="90"/>
      <c r="I17" s="1"/>
      <c r="J17" s="1"/>
      <c r="K17" s="1"/>
      <c r="L17" s="1"/>
    </row>
    <row r="18" spans="1:12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  <c r="K18" s="74">
        <v>12</v>
      </c>
    </row>
    <row r="19" spans="1:12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198</v>
      </c>
      <c r="K19" s="113" t="s">
        <v>193</v>
      </c>
    </row>
    <row r="20" spans="1:12" ht="39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  <c r="K20" s="114"/>
    </row>
    <row r="21" spans="1:12" ht="15" customHeight="1" x14ac:dyDescent="0.25">
      <c r="A21" s="92">
        <v>1</v>
      </c>
      <c r="B21" s="63" t="s">
        <v>183</v>
      </c>
      <c r="C21" s="2">
        <v>2000</v>
      </c>
      <c r="D21" s="6" t="s">
        <v>4</v>
      </c>
      <c r="E21" s="16"/>
      <c r="F21" s="13"/>
      <c r="G21" s="8">
        <f>(E21*F21)/100+E21</f>
        <v>0</v>
      </c>
      <c r="H21" s="8">
        <f>E21*C21</f>
        <v>0</v>
      </c>
      <c r="I21" s="8">
        <f>G21*C21</f>
        <v>0</v>
      </c>
      <c r="J21" s="55"/>
      <c r="K21" s="55"/>
    </row>
    <row r="22" spans="1:12" s="7" customFormat="1" ht="15" customHeight="1" x14ac:dyDescent="0.25">
      <c r="A22" s="92">
        <v>2</v>
      </c>
      <c r="B22" s="63" t="s">
        <v>323</v>
      </c>
      <c r="C22" s="2">
        <v>2600</v>
      </c>
      <c r="D22" s="6" t="s">
        <v>4</v>
      </c>
      <c r="E22" s="16"/>
      <c r="F22" s="13"/>
      <c r="G22" s="8">
        <f t="shared" ref="G22:G52" si="0">(E22*F22)/100+E22</f>
        <v>0</v>
      </c>
      <c r="H22" s="8">
        <f t="shared" ref="H22:H52" si="1">E22*C22</f>
        <v>0</v>
      </c>
      <c r="I22" s="8">
        <f t="shared" ref="I22:I52" si="2">G22*C22</f>
        <v>0</v>
      </c>
      <c r="J22" s="55"/>
      <c r="K22" s="55"/>
    </row>
    <row r="23" spans="1:12" s="7" customFormat="1" ht="15" customHeight="1" x14ac:dyDescent="0.25">
      <c r="A23" s="92">
        <v>3</v>
      </c>
      <c r="B23" s="109" t="s">
        <v>184</v>
      </c>
      <c r="C23" s="2">
        <v>500</v>
      </c>
      <c r="D23" s="6" t="s">
        <v>4</v>
      </c>
      <c r="E23" s="16"/>
      <c r="F23" s="13"/>
      <c r="G23" s="8">
        <f t="shared" si="0"/>
        <v>0</v>
      </c>
      <c r="H23" s="8">
        <f t="shared" si="1"/>
        <v>0</v>
      </c>
      <c r="I23" s="8">
        <f t="shared" si="2"/>
        <v>0</v>
      </c>
      <c r="J23" s="55"/>
      <c r="K23" s="55"/>
    </row>
    <row r="24" spans="1:12" s="7" customFormat="1" ht="15" customHeight="1" x14ac:dyDescent="0.25">
      <c r="A24" s="92">
        <v>4</v>
      </c>
      <c r="B24" s="63" t="s">
        <v>324</v>
      </c>
      <c r="C24" s="2">
        <v>3000</v>
      </c>
      <c r="D24" s="6" t="s">
        <v>4</v>
      </c>
      <c r="E24" s="16"/>
      <c r="F24" s="13"/>
      <c r="G24" s="8">
        <f t="shared" si="0"/>
        <v>0</v>
      </c>
      <c r="H24" s="8">
        <f t="shared" si="1"/>
        <v>0</v>
      </c>
      <c r="I24" s="8">
        <f t="shared" si="2"/>
        <v>0</v>
      </c>
      <c r="J24" s="55"/>
      <c r="K24" s="55"/>
    </row>
    <row r="25" spans="1:12" s="7" customFormat="1" ht="15" customHeight="1" x14ac:dyDescent="0.25">
      <c r="A25" s="92">
        <v>5</v>
      </c>
      <c r="B25" s="63" t="s">
        <v>182</v>
      </c>
      <c r="C25" s="2">
        <v>5000</v>
      </c>
      <c r="D25" s="6" t="s">
        <v>4</v>
      </c>
      <c r="E25" s="16"/>
      <c r="F25" s="13"/>
      <c r="G25" s="8">
        <f t="shared" si="0"/>
        <v>0</v>
      </c>
      <c r="H25" s="8">
        <f t="shared" si="1"/>
        <v>0</v>
      </c>
      <c r="I25" s="8">
        <f t="shared" si="2"/>
        <v>0</v>
      </c>
      <c r="J25" s="55"/>
      <c r="K25" s="55"/>
    </row>
    <row r="26" spans="1:12" s="7" customFormat="1" ht="15" customHeight="1" x14ac:dyDescent="0.25">
      <c r="A26" s="92">
        <v>6</v>
      </c>
      <c r="B26" s="109" t="s">
        <v>180</v>
      </c>
      <c r="C26" s="2">
        <v>1000</v>
      </c>
      <c r="D26" s="6" t="s">
        <v>4</v>
      </c>
      <c r="E26" s="16"/>
      <c r="F26" s="13"/>
      <c r="G26" s="8">
        <f t="shared" si="0"/>
        <v>0</v>
      </c>
      <c r="H26" s="8">
        <f t="shared" si="1"/>
        <v>0</v>
      </c>
      <c r="I26" s="8">
        <f t="shared" si="2"/>
        <v>0</v>
      </c>
      <c r="J26" s="55"/>
      <c r="K26" s="55"/>
    </row>
    <row r="27" spans="1:12" s="7" customFormat="1" ht="15" customHeight="1" x14ac:dyDescent="0.25">
      <c r="A27" s="92">
        <v>7</v>
      </c>
      <c r="B27" s="109" t="s">
        <v>181</v>
      </c>
      <c r="C27" s="2">
        <v>500</v>
      </c>
      <c r="D27" s="6" t="s">
        <v>4</v>
      </c>
      <c r="E27" s="16"/>
      <c r="F27" s="13"/>
      <c r="G27" s="8">
        <f t="shared" si="0"/>
        <v>0</v>
      </c>
      <c r="H27" s="8">
        <f t="shared" si="1"/>
        <v>0</v>
      </c>
      <c r="I27" s="8">
        <f t="shared" si="2"/>
        <v>0</v>
      </c>
      <c r="J27" s="55"/>
      <c r="K27" s="55"/>
    </row>
    <row r="28" spans="1:12" ht="15" customHeight="1" x14ac:dyDescent="0.25">
      <c r="A28" s="92">
        <v>8</v>
      </c>
      <c r="B28" s="63" t="s">
        <v>23</v>
      </c>
      <c r="C28" s="2">
        <v>50</v>
      </c>
      <c r="D28" s="6" t="s">
        <v>4</v>
      </c>
      <c r="E28" s="16"/>
      <c r="F28" s="13"/>
      <c r="G28" s="8">
        <f t="shared" si="0"/>
        <v>0</v>
      </c>
      <c r="H28" s="8">
        <f t="shared" si="1"/>
        <v>0</v>
      </c>
      <c r="I28" s="8">
        <f t="shared" si="2"/>
        <v>0</v>
      </c>
      <c r="J28" s="55"/>
      <c r="K28" s="55"/>
    </row>
    <row r="29" spans="1:12" ht="15" customHeight="1" x14ac:dyDescent="0.25">
      <c r="A29" s="92">
        <v>9</v>
      </c>
      <c r="B29" s="63" t="s">
        <v>24</v>
      </c>
      <c r="C29" s="2">
        <v>6000</v>
      </c>
      <c r="D29" s="6" t="s">
        <v>4</v>
      </c>
      <c r="E29" s="16"/>
      <c r="F29" s="13"/>
      <c r="G29" s="8">
        <f t="shared" si="0"/>
        <v>0</v>
      </c>
      <c r="H29" s="8">
        <f t="shared" si="1"/>
        <v>0</v>
      </c>
      <c r="I29" s="8">
        <f t="shared" si="2"/>
        <v>0</v>
      </c>
      <c r="J29" s="55"/>
      <c r="K29" s="55"/>
    </row>
    <row r="30" spans="1:12" ht="15" customHeight="1" x14ac:dyDescent="0.25">
      <c r="A30" s="92">
        <v>10</v>
      </c>
      <c r="B30" s="63" t="s">
        <v>73</v>
      </c>
      <c r="C30" s="2">
        <v>9000</v>
      </c>
      <c r="D30" s="84" t="s">
        <v>172</v>
      </c>
      <c r="E30" s="16"/>
      <c r="F30" s="13"/>
      <c r="G30" s="8">
        <f t="shared" si="0"/>
        <v>0</v>
      </c>
      <c r="H30" s="8">
        <f t="shared" si="1"/>
        <v>0</v>
      </c>
      <c r="I30" s="8">
        <f t="shared" si="2"/>
        <v>0</v>
      </c>
      <c r="J30" s="55"/>
      <c r="K30" s="55"/>
    </row>
    <row r="31" spans="1:12" s="7" customFormat="1" ht="15" customHeight="1" x14ac:dyDescent="0.25">
      <c r="A31" s="92">
        <v>11</v>
      </c>
      <c r="B31" s="109" t="s">
        <v>143</v>
      </c>
      <c r="C31" s="2">
        <v>60</v>
      </c>
      <c r="D31" s="84" t="s">
        <v>172</v>
      </c>
      <c r="E31" s="16"/>
      <c r="F31" s="13"/>
      <c r="G31" s="8">
        <f t="shared" si="0"/>
        <v>0</v>
      </c>
      <c r="H31" s="8">
        <f t="shared" si="1"/>
        <v>0</v>
      </c>
      <c r="I31" s="8">
        <f t="shared" si="2"/>
        <v>0</v>
      </c>
      <c r="J31" s="55"/>
      <c r="K31" s="55"/>
    </row>
    <row r="32" spans="1:12" ht="15" customHeight="1" x14ac:dyDescent="0.25">
      <c r="A32" s="92">
        <v>12</v>
      </c>
      <c r="B32" s="63" t="s">
        <v>25</v>
      </c>
      <c r="C32" s="2">
        <v>100</v>
      </c>
      <c r="D32" s="84" t="s">
        <v>172</v>
      </c>
      <c r="E32" s="16"/>
      <c r="F32" s="13"/>
      <c r="G32" s="8">
        <f t="shared" si="0"/>
        <v>0</v>
      </c>
      <c r="H32" s="8">
        <f t="shared" si="1"/>
        <v>0</v>
      </c>
      <c r="I32" s="8">
        <f t="shared" si="2"/>
        <v>0</v>
      </c>
      <c r="J32" s="55"/>
      <c r="K32" s="55"/>
    </row>
    <row r="33" spans="1:11" ht="15" customHeight="1" x14ac:dyDescent="0.25">
      <c r="A33" s="92">
        <v>13</v>
      </c>
      <c r="B33" s="63" t="s">
        <v>26</v>
      </c>
      <c r="C33" s="2">
        <v>100</v>
      </c>
      <c r="D33" s="84" t="s">
        <v>172</v>
      </c>
      <c r="E33" s="16"/>
      <c r="F33" s="13"/>
      <c r="G33" s="8">
        <f t="shared" si="0"/>
        <v>0</v>
      </c>
      <c r="H33" s="8">
        <f t="shared" si="1"/>
        <v>0</v>
      </c>
      <c r="I33" s="8">
        <f t="shared" si="2"/>
        <v>0</v>
      </c>
      <c r="J33" s="55"/>
      <c r="K33" s="55"/>
    </row>
    <row r="34" spans="1:11" ht="15" customHeight="1" x14ac:dyDescent="0.25">
      <c r="A34" s="92">
        <v>14</v>
      </c>
      <c r="B34" s="63" t="s">
        <v>27</v>
      </c>
      <c r="C34" s="62">
        <v>2000</v>
      </c>
      <c r="D34" s="6" t="s">
        <v>4</v>
      </c>
      <c r="E34" s="16"/>
      <c r="F34" s="13"/>
      <c r="G34" s="8">
        <f t="shared" si="0"/>
        <v>0</v>
      </c>
      <c r="H34" s="8">
        <f t="shared" si="1"/>
        <v>0</v>
      </c>
      <c r="I34" s="8">
        <f t="shared" si="2"/>
        <v>0</v>
      </c>
      <c r="J34" s="55"/>
      <c r="K34" s="55"/>
    </row>
    <row r="35" spans="1:11" ht="15" customHeight="1" x14ac:dyDescent="0.25">
      <c r="A35" s="92">
        <v>15</v>
      </c>
      <c r="B35" s="63" t="s">
        <v>28</v>
      </c>
      <c r="C35" s="2">
        <v>2000</v>
      </c>
      <c r="D35" s="6" t="s">
        <v>4</v>
      </c>
      <c r="E35" s="16"/>
      <c r="F35" s="13"/>
      <c r="G35" s="8">
        <f t="shared" si="0"/>
        <v>0</v>
      </c>
      <c r="H35" s="8">
        <f t="shared" si="1"/>
        <v>0</v>
      </c>
      <c r="I35" s="8">
        <f t="shared" si="2"/>
        <v>0</v>
      </c>
      <c r="J35" s="55"/>
      <c r="K35" s="55"/>
    </row>
    <row r="36" spans="1:11" ht="15" customHeight="1" x14ac:dyDescent="0.25">
      <c r="A36" s="92">
        <v>16</v>
      </c>
      <c r="B36" s="63" t="s">
        <v>29</v>
      </c>
      <c r="C36" s="2">
        <v>1500</v>
      </c>
      <c r="D36" s="6" t="s">
        <v>4</v>
      </c>
      <c r="E36" s="16"/>
      <c r="F36" s="13"/>
      <c r="G36" s="8">
        <f t="shared" si="0"/>
        <v>0</v>
      </c>
      <c r="H36" s="8">
        <f t="shared" si="1"/>
        <v>0</v>
      </c>
      <c r="I36" s="8">
        <f t="shared" si="2"/>
        <v>0</v>
      </c>
      <c r="J36" s="55"/>
      <c r="K36" s="55"/>
    </row>
    <row r="37" spans="1:11" ht="15" customHeight="1" x14ac:dyDescent="0.25">
      <c r="A37" s="92">
        <v>17</v>
      </c>
      <c r="B37" s="3" t="s">
        <v>30</v>
      </c>
      <c r="C37" s="2">
        <v>1500</v>
      </c>
      <c r="D37" s="6" t="s">
        <v>4</v>
      </c>
      <c r="E37" s="16"/>
      <c r="F37" s="13"/>
      <c r="G37" s="8">
        <f t="shared" si="0"/>
        <v>0</v>
      </c>
      <c r="H37" s="8">
        <f t="shared" si="1"/>
        <v>0</v>
      </c>
      <c r="I37" s="8">
        <f t="shared" si="2"/>
        <v>0</v>
      </c>
      <c r="J37" s="55"/>
      <c r="K37" s="55"/>
    </row>
    <row r="38" spans="1:11" ht="15" customHeight="1" x14ac:dyDescent="0.25">
      <c r="A38" s="92">
        <v>18</v>
      </c>
      <c r="B38" s="3" t="s">
        <v>31</v>
      </c>
      <c r="C38" s="2">
        <v>200</v>
      </c>
      <c r="D38" s="6" t="s">
        <v>8</v>
      </c>
      <c r="E38" s="16"/>
      <c r="F38" s="13"/>
      <c r="G38" s="8">
        <f t="shared" si="0"/>
        <v>0</v>
      </c>
      <c r="H38" s="8">
        <f t="shared" si="1"/>
        <v>0</v>
      </c>
      <c r="I38" s="8">
        <f t="shared" si="2"/>
        <v>0</v>
      </c>
      <c r="J38" s="55"/>
      <c r="K38" s="55"/>
    </row>
    <row r="39" spans="1:11" s="7" customFormat="1" ht="15" customHeight="1" x14ac:dyDescent="0.25">
      <c r="A39" s="92">
        <v>19</v>
      </c>
      <c r="B39" s="109" t="s">
        <v>144</v>
      </c>
      <c r="C39" s="2">
        <v>20</v>
      </c>
      <c r="D39" s="6" t="s">
        <v>4</v>
      </c>
      <c r="E39" s="16"/>
      <c r="F39" s="13"/>
      <c r="G39" s="8">
        <f t="shared" si="0"/>
        <v>0</v>
      </c>
      <c r="H39" s="8">
        <f t="shared" si="1"/>
        <v>0</v>
      </c>
      <c r="I39" s="8">
        <f t="shared" si="2"/>
        <v>0</v>
      </c>
      <c r="J39" s="55"/>
      <c r="K39" s="55"/>
    </row>
    <row r="40" spans="1:11" s="7" customFormat="1" ht="15" customHeight="1" x14ac:dyDescent="0.25">
      <c r="A40" s="92">
        <v>20</v>
      </c>
      <c r="B40" s="109" t="s">
        <v>325</v>
      </c>
      <c r="C40" s="2">
        <v>50</v>
      </c>
      <c r="D40" s="6" t="s">
        <v>326</v>
      </c>
      <c r="E40" s="16"/>
      <c r="F40" s="13"/>
      <c r="G40" s="8">
        <f t="shared" si="0"/>
        <v>0</v>
      </c>
      <c r="H40" s="8">
        <f t="shared" si="1"/>
        <v>0</v>
      </c>
      <c r="I40" s="8">
        <f t="shared" si="2"/>
        <v>0</v>
      </c>
      <c r="J40" s="55"/>
      <c r="K40" s="55"/>
    </row>
    <row r="41" spans="1:11" ht="15" customHeight="1" x14ac:dyDescent="0.25">
      <c r="A41" s="92">
        <v>21</v>
      </c>
      <c r="B41" s="63" t="s">
        <v>74</v>
      </c>
      <c r="C41" s="2">
        <v>20</v>
      </c>
      <c r="D41" s="84" t="s">
        <v>172</v>
      </c>
      <c r="E41" s="16"/>
      <c r="F41" s="13"/>
      <c r="G41" s="8">
        <f t="shared" si="0"/>
        <v>0</v>
      </c>
      <c r="H41" s="8">
        <f t="shared" si="1"/>
        <v>0</v>
      </c>
      <c r="I41" s="8">
        <f t="shared" si="2"/>
        <v>0</v>
      </c>
      <c r="J41" s="55"/>
      <c r="K41" s="55"/>
    </row>
    <row r="42" spans="1:11" s="7" customFormat="1" ht="15" customHeight="1" x14ac:dyDescent="0.25">
      <c r="A42" s="92">
        <v>22</v>
      </c>
      <c r="B42" s="110" t="s">
        <v>265</v>
      </c>
      <c r="C42" s="2">
        <v>20</v>
      </c>
      <c r="D42" s="84" t="s">
        <v>4</v>
      </c>
      <c r="E42" s="16"/>
      <c r="F42" s="13"/>
      <c r="G42" s="8">
        <f t="shared" si="0"/>
        <v>0</v>
      </c>
      <c r="H42" s="8">
        <f t="shared" si="1"/>
        <v>0</v>
      </c>
      <c r="I42" s="8">
        <f t="shared" si="2"/>
        <v>0</v>
      </c>
      <c r="J42" s="55"/>
      <c r="K42" s="55"/>
    </row>
    <row r="43" spans="1:11" s="7" customFormat="1" ht="15" customHeight="1" x14ac:dyDescent="0.25">
      <c r="A43" s="92">
        <v>23</v>
      </c>
      <c r="B43" s="3" t="s">
        <v>266</v>
      </c>
      <c r="C43" s="2">
        <v>20</v>
      </c>
      <c r="D43" s="6" t="s">
        <v>4</v>
      </c>
      <c r="E43" s="16"/>
      <c r="F43" s="13"/>
      <c r="G43" s="8">
        <f t="shared" si="0"/>
        <v>0</v>
      </c>
      <c r="H43" s="8">
        <f t="shared" si="1"/>
        <v>0</v>
      </c>
      <c r="I43" s="8">
        <f t="shared" si="2"/>
        <v>0</v>
      </c>
      <c r="J43" s="55"/>
      <c r="K43" s="55"/>
    </row>
    <row r="44" spans="1:11" ht="15" customHeight="1" x14ac:dyDescent="0.25">
      <c r="A44" s="92">
        <v>24</v>
      </c>
      <c r="B44" s="63" t="s">
        <v>32</v>
      </c>
      <c r="C44" s="2">
        <v>30</v>
      </c>
      <c r="D44" s="6" t="s">
        <v>8</v>
      </c>
      <c r="E44" s="16"/>
      <c r="F44" s="13"/>
      <c r="G44" s="8">
        <f t="shared" si="0"/>
        <v>0</v>
      </c>
      <c r="H44" s="8">
        <f t="shared" si="1"/>
        <v>0</v>
      </c>
      <c r="I44" s="8">
        <f t="shared" si="2"/>
        <v>0</v>
      </c>
      <c r="J44" s="55"/>
      <c r="K44" s="55"/>
    </row>
    <row r="45" spans="1:11" ht="15" customHeight="1" x14ac:dyDescent="0.25">
      <c r="A45" s="92">
        <v>25</v>
      </c>
      <c r="B45" s="63" t="s">
        <v>33</v>
      </c>
      <c r="C45" s="2">
        <v>50</v>
      </c>
      <c r="D45" s="6" t="s">
        <v>8</v>
      </c>
      <c r="E45" s="16"/>
      <c r="F45" s="13"/>
      <c r="G45" s="8">
        <f t="shared" si="0"/>
        <v>0</v>
      </c>
      <c r="H45" s="8">
        <f t="shared" si="1"/>
        <v>0</v>
      </c>
      <c r="I45" s="8">
        <f t="shared" si="2"/>
        <v>0</v>
      </c>
      <c r="J45" s="55"/>
      <c r="K45" s="55"/>
    </row>
    <row r="46" spans="1:11" s="7" customFormat="1" ht="15" customHeight="1" x14ac:dyDescent="0.25">
      <c r="A46" s="92">
        <v>26</v>
      </c>
      <c r="B46" s="110" t="s">
        <v>76</v>
      </c>
      <c r="C46" s="2">
        <v>150</v>
      </c>
      <c r="D46" s="6" t="s">
        <v>8</v>
      </c>
      <c r="E46" s="16"/>
      <c r="F46" s="13"/>
      <c r="G46" s="8">
        <f t="shared" si="0"/>
        <v>0</v>
      </c>
      <c r="H46" s="8">
        <f t="shared" si="1"/>
        <v>0</v>
      </c>
      <c r="I46" s="8">
        <f t="shared" si="2"/>
        <v>0</v>
      </c>
      <c r="J46" s="55"/>
      <c r="K46" s="55"/>
    </row>
    <row r="47" spans="1:11" ht="15" customHeight="1" x14ac:dyDescent="0.25">
      <c r="A47" s="92">
        <v>27</v>
      </c>
      <c r="B47" s="63" t="s">
        <v>75</v>
      </c>
      <c r="C47" s="2">
        <v>60</v>
      </c>
      <c r="D47" s="6" t="s">
        <v>4</v>
      </c>
      <c r="E47" s="16"/>
      <c r="F47" s="13"/>
      <c r="G47" s="8">
        <f t="shared" si="0"/>
        <v>0</v>
      </c>
      <c r="H47" s="8">
        <f t="shared" si="1"/>
        <v>0</v>
      </c>
      <c r="I47" s="8">
        <f t="shared" si="2"/>
        <v>0</v>
      </c>
      <c r="J47" s="55"/>
      <c r="K47" s="55"/>
    </row>
    <row r="48" spans="1:11" s="7" customFormat="1" ht="15" customHeight="1" x14ac:dyDescent="0.25">
      <c r="A48" s="92">
        <v>28</v>
      </c>
      <c r="B48" s="63" t="s">
        <v>145</v>
      </c>
      <c r="C48" s="2">
        <v>100</v>
      </c>
      <c r="D48" s="6" t="s">
        <v>8</v>
      </c>
      <c r="E48" s="16"/>
      <c r="F48" s="13"/>
      <c r="G48" s="8">
        <f t="shared" si="0"/>
        <v>0</v>
      </c>
      <c r="H48" s="8">
        <f t="shared" si="1"/>
        <v>0</v>
      </c>
      <c r="I48" s="8">
        <f t="shared" si="2"/>
        <v>0</v>
      </c>
      <c r="J48" s="55"/>
      <c r="K48" s="55"/>
    </row>
    <row r="49" spans="1:11" ht="15" customHeight="1" x14ac:dyDescent="0.25">
      <c r="A49" s="92">
        <v>29</v>
      </c>
      <c r="B49" s="63" t="s">
        <v>207</v>
      </c>
      <c r="C49" s="2">
        <v>100</v>
      </c>
      <c r="D49" s="6" t="s">
        <v>8</v>
      </c>
      <c r="E49" s="16"/>
      <c r="F49" s="13"/>
      <c r="G49" s="8">
        <f t="shared" si="0"/>
        <v>0</v>
      </c>
      <c r="H49" s="8">
        <f t="shared" si="1"/>
        <v>0</v>
      </c>
      <c r="I49" s="8">
        <f t="shared" si="2"/>
        <v>0</v>
      </c>
      <c r="J49" s="55"/>
      <c r="K49" s="55"/>
    </row>
    <row r="50" spans="1:11" s="7" customFormat="1" ht="15" customHeight="1" x14ac:dyDescent="0.25">
      <c r="A50" s="92">
        <v>30</v>
      </c>
      <c r="B50" s="109" t="s">
        <v>146</v>
      </c>
      <c r="C50" s="2">
        <v>2</v>
      </c>
      <c r="D50" s="6" t="s">
        <v>8</v>
      </c>
      <c r="E50" s="16"/>
      <c r="F50" s="13"/>
      <c r="G50" s="8">
        <f t="shared" si="0"/>
        <v>0</v>
      </c>
      <c r="H50" s="8">
        <f t="shared" si="1"/>
        <v>0</v>
      </c>
      <c r="I50" s="8">
        <f t="shared" si="2"/>
        <v>0</v>
      </c>
      <c r="J50" s="55"/>
      <c r="K50" s="55"/>
    </row>
    <row r="51" spans="1:11" ht="15" customHeight="1" x14ac:dyDescent="0.25">
      <c r="A51" s="92">
        <v>31</v>
      </c>
      <c r="B51" s="63" t="s">
        <v>34</v>
      </c>
      <c r="C51" s="2">
        <v>300</v>
      </c>
      <c r="D51" s="6" t="s">
        <v>8</v>
      </c>
      <c r="E51" s="16"/>
      <c r="F51" s="13"/>
      <c r="G51" s="8">
        <f t="shared" si="0"/>
        <v>0</v>
      </c>
      <c r="H51" s="8">
        <f t="shared" si="1"/>
        <v>0</v>
      </c>
      <c r="I51" s="8">
        <f t="shared" si="2"/>
        <v>0</v>
      </c>
      <c r="J51" s="55"/>
      <c r="K51" s="55"/>
    </row>
    <row r="52" spans="1:11" ht="15" customHeight="1" thickBot="1" x14ac:dyDescent="0.3">
      <c r="A52" s="92">
        <v>32</v>
      </c>
      <c r="B52" s="3" t="s">
        <v>35</v>
      </c>
      <c r="C52" s="2">
        <v>750</v>
      </c>
      <c r="D52" s="6" t="s">
        <v>4</v>
      </c>
      <c r="E52" s="16"/>
      <c r="F52" s="13"/>
      <c r="G52" s="8">
        <f t="shared" si="0"/>
        <v>0</v>
      </c>
      <c r="H52" s="8">
        <f t="shared" si="1"/>
        <v>0</v>
      </c>
      <c r="I52" s="8">
        <f t="shared" si="2"/>
        <v>0</v>
      </c>
      <c r="J52" s="55"/>
      <c r="K52" s="55"/>
    </row>
    <row r="53" spans="1:11" ht="21" customHeight="1" thickBot="1" x14ac:dyDescent="0.3">
      <c r="A53" s="131" t="s">
        <v>22</v>
      </c>
      <c r="B53" s="132"/>
      <c r="C53" s="132"/>
      <c r="D53" s="132"/>
      <c r="E53" s="132"/>
      <c r="F53" s="132"/>
      <c r="G53" s="132"/>
      <c r="H53" s="73">
        <f>SUM(H21:H52)</f>
        <v>0</v>
      </c>
      <c r="I53" s="58">
        <f>SUM(I21:I52)</f>
        <v>0</v>
      </c>
    </row>
    <row r="55" spans="1:11" s="7" customFormat="1" ht="15" customHeight="1" x14ac:dyDescent="0.25">
      <c r="A55" s="21" t="s">
        <v>106</v>
      </c>
      <c r="B55" s="39"/>
      <c r="C55" s="39"/>
      <c r="D55" s="39"/>
      <c r="E55" s="39"/>
      <c r="F55" s="39"/>
      <c r="G55" s="39"/>
      <c r="H55" s="21"/>
      <c r="I55" s="21"/>
      <c r="J55" s="21"/>
    </row>
    <row r="56" spans="1:11" s="7" customFormat="1" ht="15" customHeight="1" x14ac:dyDescent="0.25">
      <c r="A56" s="21" t="s">
        <v>107</v>
      </c>
      <c r="B56" s="39"/>
      <c r="C56" s="39"/>
      <c r="D56" s="39"/>
      <c r="E56" s="39"/>
      <c r="F56" s="39"/>
      <c r="G56" s="39"/>
      <c r="H56" s="21"/>
      <c r="I56" s="21"/>
      <c r="J56" s="21"/>
    </row>
    <row r="57" spans="1:11" s="7" customFormat="1" ht="15" customHeight="1" x14ac:dyDescent="0.25">
      <c r="A57" s="119" t="s">
        <v>203</v>
      </c>
      <c r="B57" s="120"/>
      <c r="C57" s="120"/>
      <c r="D57" s="120"/>
      <c r="E57" s="120"/>
      <c r="F57" s="120"/>
      <c r="G57" s="39"/>
      <c r="H57" s="21"/>
      <c r="I57" s="21"/>
      <c r="J57" s="21"/>
    </row>
    <row r="58" spans="1:11" s="7" customFormat="1" ht="15" customHeight="1" x14ac:dyDescent="0.25">
      <c r="A58" s="37"/>
      <c r="B58" s="37"/>
      <c r="C58" s="37"/>
      <c r="D58" s="38"/>
      <c r="E58" s="38"/>
      <c r="F58" s="38"/>
      <c r="G58" s="38"/>
      <c r="H58" s="21"/>
      <c r="I58" s="21"/>
      <c r="J58" s="21"/>
    </row>
    <row r="59" spans="1:11" s="7" customFormat="1" ht="15" customHeight="1" x14ac:dyDescent="0.25">
      <c r="A59" s="21" t="s">
        <v>100</v>
      </c>
      <c r="B59" s="38"/>
      <c r="C59" s="38"/>
      <c r="D59" s="40"/>
      <c r="E59" s="52" t="s">
        <v>101</v>
      </c>
      <c r="F59" s="52"/>
      <c r="G59" s="52"/>
      <c r="H59" s="21"/>
      <c r="I59" s="21"/>
      <c r="J59" s="21"/>
    </row>
  </sheetData>
  <mergeCells count="25">
    <mergeCell ref="A5:B5"/>
    <mergeCell ref="A7:B7"/>
    <mergeCell ref="A57:F57"/>
    <mergeCell ref="A19:A20"/>
    <mergeCell ref="B19:B20"/>
    <mergeCell ref="C19:C20"/>
    <mergeCell ref="D19:D20"/>
    <mergeCell ref="E19:E20"/>
    <mergeCell ref="A53:G53"/>
    <mergeCell ref="K19:K20"/>
    <mergeCell ref="J19:J20"/>
    <mergeCell ref="I19:I20"/>
    <mergeCell ref="J2:K2"/>
    <mergeCell ref="B16:H16"/>
    <mergeCell ref="F19:F20"/>
    <mergeCell ref="A8:B8"/>
    <mergeCell ref="A9:B9"/>
    <mergeCell ref="A10:B10"/>
    <mergeCell ref="A12:B12"/>
    <mergeCell ref="B14:H14"/>
    <mergeCell ref="A2:B2"/>
    <mergeCell ref="A3:B3"/>
    <mergeCell ref="G19:G20"/>
    <mergeCell ref="H19:H20"/>
    <mergeCell ref="A4:B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A3" sqref="A3:B3"/>
    </sheetView>
  </sheetViews>
  <sheetFormatPr defaultRowHeight="15" customHeight="1" x14ac:dyDescent="0.2"/>
  <cols>
    <col min="1" max="1" width="4.85546875" style="9" customWidth="1"/>
    <col min="2" max="2" width="29.7109375" style="9" customWidth="1"/>
    <col min="3" max="3" width="7" style="9" customWidth="1"/>
    <col min="4" max="4" width="6.42578125" style="9" customWidth="1"/>
    <col min="5" max="5" width="9.140625" style="9" customWidth="1"/>
    <col min="6" max="6" width="9.140625" style="9"/>
    <col min="7" max="7" width="10.7109375" style="9" customWidth="1"/>
    <col min="8" max="8" width="11.42578125" style="9" customWidth="1"/>
    <col min="9" max="9" width="11.5703125" style="9" customWidth="1"/>
    <col min="10" max="10" width="12.5703125" style="9" customWidth="1"/>
    <col min="11" max="11" width="12.7109375" style="9" customWidth="1"/>
    <col min="12" max="16384" width="9.140625" style="9"/>
  </cols>
  <sheetData>
    <row r="2" spans="1:11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03" t="s">
        <v>190</v>
      </c>
      <c r="K2" s="104"/>
    </row>
    <row r="3" spans="1:11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</row>
    <row r="4" spans="1:11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</row>
    <row r="5" spans="1:11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</row>
    <row r="6" spans="1:11" s="7" customFormat="1" ht="15" customHeight="1" x14ac:dyDescent="0.25">
      <c r="A6" s="48"/>
      <c r="B6" s="48"/>
      <c r="C6" s="1"/>
      <c r="D6" s="1"/>
      <c r="E6" s="1"/>
      <c r="F6" s="1"/>
      <c r="G6" s="1"/>
      <c r="H6" s="1"/>
      <c r="I6" s="1"/>
      <c r="J6" s="1"/>
      <c r="K6" s="1"/>
    </row>
    <row r="7" spans="1:11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</row>
    <row r="10" spans="1:11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</row>
    <row r="11" spans="1:11" s="7" customFormat="1" x14ac:dyDescent="0.25">
      <c r="A11" s="47"/>
      <c r="B11" s="47"/>
      <c r="C11" s="1"/>
      <c r="D11" s="1"/>
      <c r="E11" s="1"/>
      <c r="F11" s="1"/>
      <c r="G11" s="1"/>
      <c r="H11" s="1"/>
      <c r="I11" s="1"/>
      <c r="J11" s="1"/>
      <c r="K11" s="1"/>
    </row>
    <row r="12" spans="1:11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</row>
    <row r="13" spans="1:11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7" customFormat="1" x14ac:dyDescent="0.25">
      <c r="A14" s="33"/>
      <c r="B14" s="126" t="s">
        <v>110</v>
      </c>
      <c r="C14" s="118"/>
      <c r="D14" s="118"/>
      <c r="E14" s="118"/>
      <c r="F14" s="118"/>
      <c r="G14" s="118"/>
      <c r="H14" s="118"/>
      <c r="I14" s="1"/>
      <c r="J14" s="1"/>
      <c r="K14" s="1"/>
    </row>
    <row r="15" spans="1:11" s="7" customFormat="1" x14ac:dyDescent="0.25">
      <c r="A15" s="34"/>
      <c r="B15" s="1"/>
      <c r="C15" s="21"/>
      <c r="D15" s="46"/>
      <c r="E15" s="21"/>
      <c r="F15" s="21"/>
      <c r="G15" s="21"/>
      <c r="H15" s="1"/>
      <c r="I15" s="1"/>
      <c r="J15" s="1"/>
      <c r="K15" s="1"/>
    </row>
    <row r="16" spans="1:11" s="7" customFormat="1" ht="15.75" x14ac:dyDescent="0.25">
      <c r="A16" s="36"/>
      <c r="B16" s="129" t="s">
        <v>368</v>
      </c>
      <c r="C16" s="130"/>
      <c r="D16" s="130"/>
      <c r="E16" s="130"/>
      <c r="F16" s="130"/>
      <c r="G16" s="130"/>
      <c r="H16" s="130"/>
      <c r="I16" s="1"/>
      <c r="J16" s="1"/>
      <c r="K16" s="1"/>
    </row>
    <row r="17" spans="1:11" s="7" customFormat="1" ht="15.75" x14ac:dyDescent="0.25">
      <c r="A17" s="36"/>
      <c r="B17" s="75"/>
      <c r="C17" s="76"/>
      <c r="D17" s="76"/>
      <c r="E17" s="76"/>
      <c r="F17" s="76"/>
      <c r="G17" s="76"/>
      <c r="H17" s="76"/>
      <c r="I17" s="1"/>
      <c r="J17" s="1"/>
      <c r="K17" s="1"/>
    </row>
    <row r="18" spans="1:11" ht="15" customHeight="1" x14ac:dyDescent="0.2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</row>
    <row r="19" spans="1:11" ht="15" customHeight="1" x14ac:dyDescent="0.2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255</v>
      </c>
    </row>
    <row r="20" spans="1:11" ht="37.5" customHeight="1" x14ac:dyDescent="0.2">
      <c r="A20" s="114"/>
      <c r="B20" s="114"/>
      <c r="C20" s="114"/>
      <c r="D20" s="114"/>
      <c r="E20" s="114"/>
      <c r="F20" s="116"/>
      <c r="G20" s="114"/>
      <c r="H20" s="114"/>
      <c r="I20" s="114"/>
      <c r="J20" s="114"/>
    </row>
    <row r="21" spans="1:11" ht="15" customHeight="1" x14ac:dyDescent="0.2">
      <c r="A21" s="92">
        <v>1</v>
      </c>
      <c r="B21" s="3" t="s">
        <v>256</v>
      </c>
      <c r="C21" s="2">
        <v>10</v>
      </c>
      <c r="D21" s="2" t="s">
        <v>8</v>
      </c>
      <c r="E21" s="13"/>
      <c r="F21" s="14"/>
      <c r="G21" s="8">
        <f>(E21*F21)/100+E21</f>
        <v>0</v>
      </c>
      <c r="H21" s="8">
        <f t="shared" ref="H21:H41" si="0">E21*C21</f>
        <v>0</v>
      </c>
      <c r="I21" s="8">
        <f t="shared" ref="I21:I41" si="1">G21*C21</f>
        <v>0</v>
      </c>
      <c r="J21" s="54"/>
    </row>
    <row r="22" spans="1:11" ht="15" customHeight="1" x14ac:dyDescent="0.2">
      <c r="A22" s="92">
        <v>2</v>
      </c>
      <c r="B22" s="3" t="s">
        <v>156</v>
      </c>
      <c r="C22" s="2">
        <v>10</v>
      </c>
      <c r="D22" s="2" t="s">
        <v>8</v>
      </c>
      <c r="E22" s="13"/>
      <c r="F22" s="14"/>
      <c r="G22" s="8">
        <f t="shared" ref="G22:G41" si="2">(E22*F22)/100+E22</f>
        <v>0</v>
      </c>
      <c r="H22" s="8">
        <f t="shared" si="0"/>
        <v>0</v>
      </c>
      <c r="I22" s="8">
        <f t="shared" si="1"/>
        <v>0</v>
      </c>
      <c r="J22" s="54"/>
    </row>
    <row r="23" spans="1:11" ht="15" customHeight="1" x14ac:dyDescent="0.2">
      <c r="A23" s="92">
        <v>3</v>
      </c>
      <c r="B23" s="109" t="s">
        <v>77</v>
      </c>
      <c r="C23" s="2">
        <v>40</v>
      </c>
      <c r="D23" s="2" t="s">
        <v>8</v>
      </c>
      <c r="E23" s="13"/>
      <c r="F23" s="14"/>
      <c r="G23" s="8">
        <f t="shared" si="2"/>
        <v>0</v>
      </c>
      <c r="H23" s="8">
        <f t="shared" si="0"/>
        <v>0</v>
      </c>
      <c r="I23" s="8">
        <f t="shared" si="1"/>
        <v>0</v>
      </c>
      <c r="J23" s="54"/>
    </row>
    <row r="24" spans="1:11" ht="15" customHeight="1" x14ac:dyDescent="0.2">
      <c r="A24" s="92">
        <v>4</v>
      </c>
      <c r="B24" s="63" t="s">
        <v>155</v>
      </c>
      <c r="C24" s="2">
        <v>30</v>
      </c>
      <c r="D24" s="2" t="s">
        <v>8</v>
      </c>
      <c r="E24" s="13"/>
      <c r="F24" s="14"/>
      <c r="G24" s="8">
        <f t="shared" si="2"/>
        <v>0</v>
      </c>
      <c r="H24" s="8">
        <f t="shared" si="0"/>
        <v>0</v>
      </c>
      <c r="I24" s="8">
        <f t="shared" si="1"/>
        <v>0</v>
      </c>
      <c r="J24" s="54"/>
    </row>
    <row r="25" spans="1:11" ht="15" customHeight="1" x14ac:dyDescent="0.2">
      <c r="A25" s="92">
        <v>5</v>
      </c>
      <c r="B25" s="3" t="s">
        <v>79</v>
      </c>
      <c r="C25" s="2">
        <v>40</v>
      </c>
      <c r="D25" s="2" t="s">
        <v>8</v>
      </c>
      <c r="E25" s="13"/>
      <c r="F25" s="14"/>
      <c r="G25" s="8">
        <f t="shared" si="2"/>
        <v>0</v>
      </c>
      <c r="H25" s="8">
        <f t="shared" si="0"/>
        <v>0</v>
      </c>
      <c r="I25" s="8">
        <f t="shared" si="1"/>
        <v>0</v>
      </c>
      <c r="J25" s="54"/>
    </row>
    <row r="26" spans="1:11" ht="15" customHeight="1" x14ac:dyDescent="0.2">
      <c r="A26" s="92">
        <v>6</v>
      </c>
      <c r="B26" s="110" t="s">
        <v>78</v>
      </c>
      <c r="C26" s="2">
        <v>100</v>
      </c>
      <c r="D26" s="2" t="s">
        <v>8</v>
      </c>
      <c r="E26" s="13"/>
      <c r="F26" s="14"/>
      <c r="G26" s="8">
        <f t="shared" si="2"/>
        <v>0</v>
      </c>
      <c r="H26" s="8">
        <f t="shared" si="0"/>
        <v>0</v>
      </c>
      <c r="I26" s="8">
        <f t="shared" si="1"/>
        <v>0</v>
      </c>
      <c r="J26" s="54"/>
    </row>
    <row r="27" spans="1:11" ht="15" customHeight="1" x14ac:dyDescent="0.2">
      <c r="A27" s="92">
        <v>7</v>
      </c>
      <c r="B27" s="110" t="s">
        <v>327</v>
      </c>
      <c r="C27" s="2">
        <v>30</v>
      </c>
      <c r="D27" s="2" t="s">
        <v>8</v>
      </c>
      <c r="E27" s="13"/>
      <c r="F27" s="14"/>
      <c r="G27" s="8">
        <f t="shared" si="2"/>
        <v>0</v>
      </c>
      <c r="H27" s="8">
        <f t="shared" si="0"/>
        <v>0</v>
      </c>
      <c r="I27" s="8">
        <f t="shared" si="1"/>
        <v>0</v>
      </c>
      <c r="J27" s="54"/>
    </row>
    <row r="28" spans="1:11" ht="15" customHeight="1" x14ac:dyDescent="0.2">
      <c r="A28" s="92">
        <v>8</v>
      </c>
      <c r="B28" s="3" t="s">
        <v>36</v>
      </c>
      <c r="C28" s="2">
        <v>30</v>
      </c>
      <c r="D28" s="2" t="s">
        <v>8</v>
      </c>
      <c r="E28" s="13"/>
      <c r="F28" s="14"/>
      <c r="G28" s="8">
        <f t="shared" si="2"/>
        <v>0</v>
      </c>
      <c r="H28" s="8">
        <f t="shared" si="0"/>
        <v>0</v>
      </c>
      <c r="I28" s="8">
        <f t="shared" si="1"/>
        <v>0</v>
      </c>
      <c r="J28" s="54"/>
    </row>
    <row r="29" spans="1:11" ht="15" customHeight="1" x14ac:dyDescent="0.2">
      <c r="A29" s="92">
        <v>9</v>
      </c>
      <c r="B29" s="3" t="s">
        <v>37</v>
      </c>
      <c r="C29" s="2">
        <v>10</v>
      </c>
      <c r="D29" s="2" t="s">
        <v>8</v>
      </c>
      <c r="E29" s="13"/>
      <c r="F29" s="14"/>
      <c r="G29" s="8">
        <f t="shared" si="2"/>
        <v>0</v>
      </c>
      <c r="H29" s="8">
        <f t="shared" si="0"/>
        <v>0</v>
      </c>
      <c r="I29" s="8">
        <f t="shared" si="1"/>
        <v>0</v>
      </c>
      <c r="J29" s="54"/>
    </row>
    <row r="30" spans="1:11" ht="15" customHeight="1" x14ac:dyDescent="0.2">
      <c r="A30" s="92">
        <v>10</v>
      </c>
      <c r="B30" s="3" t="s">
        <v>38</v>
      </c>
      <c r="C30" s="2">
        <v>300</v>
      </c>
      <c r="D30" s="2" t="s">
        <v>8</v>
      </c>
      <c r="E30" s="13"/>
      <c r="F30" s="14"/>
      <c r="G30" s="8">
        <f t="shared" si="2"/>
        <v>0</v>
      </c>
      <c r="H30" s="8">
        <f t="shared" si="0"/>
        <v>0</v>
      </c>
      <c r="I30" s="8">
        <f t="shared" si="1"/>
        <v>0</v>
      </c>
      <c r="J30" s="54"/>
    </row>
    <row r="31" spans="1:11" ht="15" customHeight="1" x14ac:dyDescent="0.2">
      <c r="A31" s="92">
        <v>11</v>
      </c>
      <c r="B31" s="110" t="s">
        <v>147</v>
      </c>
      <c r="C31" s="2">
        <v>100</v>
      </c>
      <c r="D31" s="2" t="s">
        <v>8</v>
      </c>
      <c r="E31" s="13"/>
      <c r="F31" s="14"/>
      <c r="G31" s="8">
        <f t="shared" si="2"/>
        <v>0</v>
      </c>
      <c r="H31" s="8">
        <f t="shared" si="0"/>
        <v>0</v>
      </c>
      <c r="I31" s="8">
        <f t="shared" si="1"/>
        <v>0</v>
      </c>
      <c r="J31" s="54"/>
    </row>
    <row r="32" spans="1:11" ht="15" customHeight="1" x14ac:dyDescent="0.2">
      <c r="A32" s="92">
        <v>12</v>
      </c>
      <c r="B32" s="110" t="s">
        <v>39</v>
      </c>
      <c r="C32" s="2">
        <v>20</v>
      </c>
      <c r="D32" s="2" t="s">
        <v>8</v>
      </c>
      <c r="E32" s="13"/>
      <c r="F32" s="14"/>
      <c r="G32" s="8">
        <f t="shared" si="2"/>
        <v>0</v>
      </c>
      <c r="H32" s="8">
        <f t="shared" si="0"/>
        <v>0</v>
      </c>
      <c r="I32" s="8">
        <f t="shared" si="1"/>
        <v>0</v>
      </c>
      <c r="J32" s="54"/>
    </row>
    <row r="33" spans="1:12" ht="15" customHeight="1" x14ac:dyDescent="0.2">
      <c r="A33" s="92">
        <v>13</v>
      </c>
      <c r="B33" s="110" t="s">
        <v>80</v>
      </c>
      <c r="C33" s="2">
        <v>30</v>
      </c>
      <c r="D33" s="2" t="s">
        <v>8</v>
      </c>
      <c r="E33" s="13"/>
      <c r="F33" s="14"/>
      <c r="G33" s="8">
        <f t="shared" si="2"/>
        <v>0</v>
      </c>
      <c r="H33" s="8">
        <f t="shared" si="0"/>
        <v>0</v>
      </c>
      <c r="I33" s="8">
        <f t="shared" si="1"/>
        <v>0</v>
      </c>
      <c r="J33" s="54"/>
    </row>
    <row r="34" spans="1:12" ht="15" customHeight="1" x14ac:dyDescent="0.2">
      <c r="A34" s="92">
        <v>14</v>
      </c>
      <c r="B34" s="3" t="s">
        <v>40</v>
      </c>
      <c r="C34" s="2">
        <v>100</v>
      </c>
      <c r="D34" s="2" t="s">
        <v>8</v>
      </c>
      <c r="E34" s="13"/>
      <c r="F34" s="14"/>
      <c r="G34" s="8">
        <f t="shared" si="2"/>
        <v>0</v>
      </c>
      <c r="H34" s="8">
        <f t="shared" si="0"/>
        <v>0</v>
      </c>
      <c r="I34" s="8">
        <f t="shared" si="1"/>
        <v>0</v>
      </c>
      <c r="J34" s="54"/>
    </row>
    <row r="35" spans="1:12" ht="15" customHeight="1" x14ac:dyDescent="0.2">
      <c r="A35" s="92">
        <v>15</v>
      </c>
      <c r="B35" s="3" t="s">
        <v>267</v>
      </c>
      <c r="C35" s="2">
        <v>30</v>
      </c>
      <c r="D35" s="2" t="s">
        <v>8</v>
      </c>
      <c r="E35" s="13"/>
      <c r="F35" s="14"/>
      <c r="G35" s="8">
        <f t="shared" si="2"/>
        <v>0</v>
      </c>
      <c r="H35" s="8">
        <f t="shared" si="0"/>
        <v>0</v>
      </c>
      <c r="I35" s="8">
        <f t="shared" si="1"/>
        <v>0</v>
      </c>
      <c r="J35" s="54"/>
    </row>
    <row r="36" spans="1:12" ht="15" customHeight="1" x14ac:dyDescent="0.2">
      <c r="A36" s="92">
        <v>16</v>
      </c>
      <c r="B36" s="63" t="s">
        <v>125</v>
      </c>
      <c r="C36" s="2">
        <v>60</v>
      </c>
      <c r="D36" s="2" t="s">
        <v>8</v>
      </c>
      <c r="E36" s="13"/>
      <c r="F36" s="14"/>
      <c r="G36" s="8">
        <f t="shared" si="2"/>
        <v>0</v>
      </c>
      <c r="H36" s="8">
        <f t="shared" si="0"/>
        <v>0</v>
      </c>
      <c r="I36" s="8">
        <f t="shared" si="1"/>
        <v>0</v>
      </c>
      <c r="J36" s="54"/>
    </row>
    <row r="37" spans="1:12" ht="15" customHeight="1" x14ac:dyDescent="0.2">
      <c r="A37" s="92">
        <v>17</v>
      </c>
      <c r="B37" s="109" t="s">
        <v>268</v>
      </c>
      <c r="C37" s="2">
        <v>40</v>
      </c>
      <c r="D37" s="2" t="s">
        <v>8</v>
      </c>
      <c r="E37" s="13"/>
      <c r="F37" s="14"/>
      <c r="G37" s="8">
        <f t="shared" si="2"/>
        <v>0</v>
      </c>
      <c r="H37" s="8">
        <f t="shared" si="0"/>
        <v>0</v>
      </c>
      <c r="I37" s="8">
        <f t="shared" si="1"/>
        <v>0</v>
      </c>
      <c r="J37" s="54"/>
    </row>
    <row r="38" spans="1:12" ht="15" customHeight="1" x14ac:dyDescent="0.2">
      <c r="A38" s="92">
        <v>18</v>
      </c>
      <c r="B38" s="109" t="s">
        <v>41</v>
      </c>
      <c r="C38" s="2">
        <v>100</v>
      </c>
      <c r="D38" s="2" t="s">
        <v>8</v>
      </c>
      <c r="E38" s="13"/>
      <c r="F38" s="14"/>
      <c r="G38" s="8">
        <f t="shared" si="2"/>
        <v>0</v>
      </c>
      <c r="H38" s="8">
        <f t="shared" si="0"/>
        <v>0</v>
      </c>
      <c r="I38" s="8">
        <f t="shared" si="1"/>
        <v>0</v>
      </c>
      <c r="J38" s="54"/>
    </row>
    <row r="39" spans="1:12" ht="15" customHeight="1" x14ac:dyDescent="0.2">
      <c r="A39" s="92">
        <v>19</v>
      </c>
      <c r="B39" s="109" t="s">
        <v>328</v>
      </c>
      <c r="C39" s="2">
        <v>20</v>
      </c>
      <c r="D39" s="2" t="s">
        <v>8</v>
      </c>
      <c r="E39" s="13"/>
      <c r="F39" s="14"/>
      <c r="G39" s="8">
        <f t="shared" si="2"/>
        <v>0</v>
      </c>
      <c r="H39" s="8">
        <f t="shared" si="0"/>
        <v>0</v>
      </c>
      <c r="I39" s="8">
        <f t="shared" si="1"/>
        <v>0</v>
      </c>
      <c r="J39" s="54"/>
    </row>
    <row r="40" spans="1:12" ht="15" customHeight="1" x14ac:dyDescent="0.2">
      <c r="A40" s="92">
        <v>20</v>
      </c>
      <c r="B40" s="109" t="s">
        <v>329</v>
      </c>
      <c r="C40" s="2">
        <v>150</v>
      </c>
      <c r="D40" s="2" t="s">
        <v>8</v>
      </c>
      <c r="E40" s="13"/>
      <c r="F40" s="14"/>
      <c r="G40" s="8">
        <f t="shared" si="2"/>
        <v>0</v>
      </c>
      <c r="H40" s="8">
        <f t="shared" si="0"/>
        <v>0</v>
      </c>
      <c r="I40" s="8">
        <f t="shared" si="1"/>
        <v>0</v>
      </c>
      <c r="J40" s="54"/>
    </row>
    <row r="41" spans="1:12" ht="15" customHeight="1" thickBot="1" x14ac:dyDescent="0.25">
      <c r="A41" s="92">
        <v>21</v>
      </c>
      <c r="B41" s="3" t="s">
        <v>213</v>
      </c>
      <c r="C41" s="2">
        <v>20</v>
      </c>
      <c r="D41" s="2" t="s">
        <v>8</v>
      </c>
      <c r="E41" s="13"/>
      <c r="F41" s="14"/>
      <c r="G41" s="8">
        <f t="shared" si="2"/>
        <v>0</v>
      </c>
      <c r="H41" s="8">
        <f t="shared" si="0"/>
        <v>0</v>
      </c>
      <c r="I41" s="8">
        <f t="shared" si="1"/>
        <v>0</v>
      </c>
      <c r="J41" s="54"/>
    </row>
    <row r="42" spans="1:12" ht="19.5" customHeight="1" thickBot="1" x14ac:dyDescent="0.3">
      <c r="A42" s="131" t="s">
        <v>22</v>
      </c>
      <c r="B42" s="132"/>
      <c r="C42" s="132"/>
      <c r="D42" s="132"/>
      <c r="E42" s="132"/>
      <c r="F42" s="132"/>
      <c r="G42" s="132"/>
      <c r="H42" s="73">
        <f>SUM(H21:H41)</f>
        <v>0</v>
      </c>
      <c r="I42" s="58">
        <f>SUM(I21:I41)</f>
        <v>0</v>
      </c>
    </row>
    <row r="44" spans="1:12" s="7" customFormat="1" ht="15" customHeight="1" x14ac:dyDescent="0.25">
      <c r="A44" s="21" t="s">
        <v>106</v>
      </c>
      <c r="B44" s="39"/>
      <c r="C44" s="39"/>
      <c r="D44" s="39"/>
      <c r="E44" s="39"/>
      <c r="F44" s="39"/>
      <c r="G44" s="39"/>
      <c r="H44" s="21"/>
      <c r="I44" s="21"/>
      <c r="J44" s="21"/>
      <c r="K44" s="21"/>
      <c r="L44" s="21"/>
    </row>
    <row r="45" spans="1:12" s="7" customFormat="1" ht="15" customHeight="1" x14ac:dyDescent="0.25">
      <c r="A45" s="21" t="s">
        <v>107</v>
      </c>
      <c r="B45" s="39"/>
      <c r="C45" s="39"/>
      <c r="D45" s="39"/>
      <c r="E45" s="39"/>
      <c r="F45" s="39"/>
      <c r="G45" s="39"/>
      <c r="H45" s="21"/>
      <c r="I45" s="21"/>
      <c r="J45" s="21"/>
      <c r="K45" s="21"/>
      <c r="L45" s="21"/>
    </row>
    <row r="46" spans="1:12" s="7" customFormat="1" ht="15" customHeight="1" x14ac:dyDescent="0.25">
      <c r="A46" s="119" t="s">
        <v>203</v>
      </c>
      <c r="B46" s="133"/>
      <c r="C46" s="133"/>
      <c r="D46" s="133"/>
      <c r="E46" s="133"/>
      <c r="F46" s="133"/>
      <c r="G46" s="39"/>
      <c r="H46" s="21"/>
      <c r="I46" s="21"/>
      <c r="J46" s="21"/>
      <c r="K46" s="21"/>
      <c r="L46" s="21"/>
    </row>
    <row r="47" spans="1:12" s="7" customFormat="1" ht="15" customHeight="1" x14ac:dyDescent="0.25">
      <c r="A47" s="53"/>
      <c r="B47" s="52"/>
      <c r="C47" s="52"/>
      <c r="D47" s="52"/>
      <c r="E47" s="52"/>
      <c r="F47" s="52"/>
      <c r="G47" s="39"/>
      <c r="H47" s="21"/>
      <c r="I47" s="21"/>
      <c r="J47" s="21"/>
      <c r="K47" s="21"/>
      <c r="L47" s="21"/>
    </row>
    <row r="48" spans="1:12" s="7" customFormat="1" ht="15" customHeight="1" x14ac:dyDescent="0.25">
      <c r="A48" s="21" t="s">
        <v>100</v>
      </c>
      <c r="B48" s="38"/>
      <c r="C48" s="38"/>
      <c r="D48" s="40"/>
      <c r="E48" s="52" t="s">
        <v>101</v>
      </c>
      <c r="F48" s="52"/>
      <c r="G48" s="52"/>
      <c r="H48" s="21"/>
      <c r="I48" s="21"/>
    </row>
  </sheetData>
  <mergeCells count="23">
    <mergeCell ref="A46:F46"/>
    <mergeCell ref="A19:A20"/>
    <mergeCell ref="B19:B20"/>
    <mergeCell ref="C19:C20"/>
    <mergeCell ref="D19:D20"/>
    <mergeCell ref="E19:E20"/>
    <mergeCell ref="A42:G42"/>
    <mergeCell ref="G19:G20"/>
    <mergeCell ref="A2:B2"/>
    <mergeCell ref="A3:B3"/>
    <mergeCell ref="A4:B4"/>
    <mergeCell ref="A5:B5"/>
    <mergeCell ref="J19:J20"/>
    <mergeCell ref="I19:I20"/>
    <mergeCell ref="H19:H20"/>
    <mergeCell ref="B16:H16"/>
    <mergeCell ref="F19:F20"/>
    <mergeCell ref="A7:B7"/>
    <mergeCell ref="A8:B8"/>
    <mergeCell ref="A9:B9"/>
    <mergeCell ref="A10:B10"/>
    <mergeCell ref="A12:B12"/>
    <mergeCell ref="B14:H14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workbookViewId="0">
      <selection activeCell="A3" sqref="A3:B3"/>
    </sheetView>
  </sheetViews>
  <sheetFormatPr defaultRowHeight="15" x14ac:dyDescent="0.25"/>
  <cols>
    <col min="1" max="1" width="5.7109375" customWidth="1"/>
    <col min="2" max="2" width="33.28515625" customWidth="1"/>
    <col min="3" max="3" width="6.85546875" customWidth="1"/>
    <col min="4" max="4" width="7.28515625" customWidth="1"/>
    <col min="7" max="7" width="10" customWidth="1"/>
    <col min="8" max="9" width="10.5703125" customWidth="1"/>
    <col min="10" max="10" width="13.140625" customWidth="1"/>
    <col min="11" max="11" width="13.7109375" customWidth="1"/>
  </cols>
  <sheetData>
    <row r="2" spans="1:11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03" t="s">
        <v>190</v>
      </c>
      <c r="K2" s="104"/>
    </row>
    <row r="3" spans="1:11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</row>
    <row r="4" spans="1:11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</row>
    <row r="5" spans="1:11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</row>
    <row r="6" spans="1:11" s="7" customFormat="1" ht="15" customHeight="1" x14ac:dyDescent="0.25">
      <c r="A6" s="48"/>
      <c r="B6" s="48"/>
      <c r="C6" s="1"/>
      <c r="D6" s="1"/>
      <c r="E6" s="1"/>
      <c r="F6" s="1"/>
      <c r="G6" s="1"/>
      <c r="H6" s="1"/>
      <c r="I6" s="1"/>
      <c r="J6" s="1"/>
      <c r="K6" s="1"/>
    </row>
    <row r="7" spans="1:11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</row>
    <row r="10" spans="1:11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</row>
    <row r="11" spans="1:11" s="7" customFormat="1" x14ac:dyDescent="0.25">
      <c r="A11" s="47"/>
      <c r="B11" s="47"/>
      <c r="C11" s="1"/>
      <c r="D11" s="1"/>
      <c r="E11" s="1"/>
      <c r="F11" s="1"/>
      <c r="G11" s="1"/>
      <c r="H11" s="1"/>
      <c r="I11" s="1"/>
      <c r="J11" s="1"/>
      <c r="K11" s="1"/>
    </row>
    <row r="12" spans="1:11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</row>
    <row r="13" spans="1:11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7" customFormat="1" x14ac:dyDescent="0.25">
      <c r="A14" s="33"/>
      <c r="B14" s="126" t="s">
        <v>111</v>
      </c>
      <c r="C14" s="118"/>
      <c r="D14" s="118"/>
      <c r="E14" s="118"/>
      <c r="F14" s="118"/>
      <c r="G14" s="118"/>
      <c r="H14" s="118"/>
      <c r="I14" s="1"/>
      <c r="J14" s="1"/>
      <c r="K14" s="1"/>
    </row>
    <row r="15" spans="1:11" s="7" customFormat="1" x14ac:dyDescent="0.25">
      <c r="A15" s="34"/>
      <c r="B15" s="1"/>
      <c r="C15" s="21"/>
      <c r="D15" s="46"/>
      <c r="E15" s="21"/>
      <c r="F15" s="21"/>
      <c r="G15" s="21"/>
      <c r="H15" s="1"/>
      <c r="I15" s="1"/>
      <c r="J15" s="1"/>
      <c r="K15" s="1"/>
    </row>
    <row r="16" spans="1:11" s="7" customFormat="1" ht="15.75" x14ac:dyDescent="0.25">
      <c r="A16" s="36"/>
      <c r="B16" s="129" t="s">
        <v>369</v>
      </c>
      <c r="C16" s="130"/>
      <c r="D16" s="130"/>
      <c r="E16" s="130"/>
      <c r="F16" s="130"/>
      <c r="G16" s="130"/>
      <c r="H16" s="130"/>
      <c r="I16" s="1"/>
      <c r="J16" s="1"/>
      <c r="K16" s="1"/>
    </row>
    <row r="17" spans="1:11" s="7" customFormat="1" ht="15.75" x14ac:dyDescent="0.25">
      <c r="A17" s="36"/>
      <c r="B17" s="75"/>
      <c r="C17" s="76"/>
      <c r="D17" s="76"/>
      <c r="E17" s="76"/>
      <c r="F17" s="76"/>
      <c r="G17" s="76"/>
      <c r="H17" s="76"/>
      <c r="I17" s="1"/>
      <c r="J17" s="1"/>
      <c r="K17" s="1"/>
    </row>
    <row r="18" spans="1:11" s="1" customFormat="1" ht="12.75" x14ac:dyDescent="0.2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</row>
    <row r="19" spans="1:11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255</v>
      </c>
    </row>
    <row r="20" spans="1:11" ht="43.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</row>
    <row r="21" spans="1:11" x14ac:dyDescent="0.25">
      <c r="A21" s="92">
        <v>1</v>
      </c>
      <c r="B21" s="3" t="s">
        <v>42</v>
      </c>
      <c r="C21" s="2">
        <v>70</v>
      </c>
      <c r="D21" s="2" t="s">
        <v>8</v>
      </c>
      <c r="E21" s="13"/>
      <c r="F21" s="14"/>
      <c r="G21" s="8">
        <f>(E21*F21)/100+E21</f>
        <v>0</v>
      </c>
      <c r="H21" s="8">
        <f>E21*C21</f>
        <v>0</v>
      </c>
      <c r="I21" s="8">
        <f>G21*C21</f>
        <v>0</v>
      </c>
      <c r="J21" s="55"/>
    </row>
    <row r="22" spans="1:11" s="7" customFormat="1" x14ac:dyDescent="0.25">
      <c r="A22" s="92">
        <v>2</v>
      </c>
      <c r="B22" s="110" t="s">
        <v>196</v>
      </c>
      <c r="C22" s="2">
        <v>50</v>
      </c>
      <c r="D22" s="2" t="s">
        <v>8</v>
      </c>
      <c r="E22" s="13"/>
      <c r="F22" s="14"/>
      <c r="G22" s="8">
        <f t="shared" ref="G22:G35" si="0">(E22*F22)/100+E22</f>
        <v>0</v>
      </c>
      <c r="H22" s="8">
        <f t="shared" ref="H22:H35" si="1">E22*C22</f>
        <v>0</v>
      </c>
      <c r="I22" s="8">
        <f t="shared" ref="I22:I35" si="2">G22*C22</f>
        <v>0</v>
      </c>
      <c r="J22" s="55"/>
    </row>
    <row r="23" spans="1:11" s="7" customFormat="1" x14ac:dyDescent="0.25">
      <c r="A23" s="92">
        <v>3</v>
      </c>
      <c r="B23" s="109" t="s">
        <v>330</v>
      </c>
      <c r="C23" s="2">
        <v>70</v>
      </c>
      <c r="D23" s="2" t="s">
        <v>8</v>
      </c>
      <c r="E23" s="13"/>
      <c r="F23" s="14"/>
      <c r="G23" s="8">
        <f t="shared" si="0"/>
        <v>0</v>
      </c>
      <c r="H23" s="8">
        <f t="shared" si="1"/>
        <v>0</v>
      </c>
      <c r="I23" s="8">
        <f t="shared" si="2"/>
        <v>0</v>
      </c>
      <c r="J23" s="55"/>
    </row>
    <row r="24" spans="1:11" x14ac:dyDescent="0.25">
      <c r="A24" s="92">
        <v>4</v>
      </c>
      <c r="B24" s="109" t="s">
        <v>269</v>
      </c>
      <c r="C24" s="2">
        <v>240</v>
      </c>
      <c r="D24" s="2" t="s">
        <v>8</v>
      </c>
      <c r="E24" s="13"/>
      <c r="F24" s="14"/>
      <c r="G24" s="8">
        <f t="shared" si="0"/>
        <v>0</v>
      </c>
      <c r="H24" s="8">
        <f t="shared" si="1"/>
        <v>0</v>
      </c>
      <c r="I24" s="8">
        <f t="shared" si="2"/>
        <v>0</v>
      </c>
      <c r="J24" s="55"/>
    </row>
    <row r="25" spans="1:11" x14ac:dyDescent="0.25">
      <c r="A25" s="92">
        <v>5</v>
      </c>
      <c r="B25" s="63" t="s">
        <v>81</v>
      </c>
      <c r="C25" s="2">
        <v>50</v>
      </c>
      <c r="D25" s="2" t="s">
        <v>8</v>
      </c>
      <c r="E25" s="13"/>
      <c r="F25" s="14"/>
      <c r="G25" s="8">
        <f t="shared" si="0"/>
        <v>0</v>
      </c>
      <c r="H25" s="8">
        <f t="shared" si="1"/>
        <v>0</v>
      </c>
      <c r="I25" s="8">
        <f t="shared" si="2"/>
        <v>0</v>
      </c>
      <c r="J25" s="55"/>
    </row>
    <row r="26" spans="1:11" s="7" customFormat="1" x14ac:dyDescent="0.25">
      <c r="A26" s="92">
        <v>6</v>
      </c>
      <c r="B26" s="109" t="s">
        <v>270</v>
      </c>
      <c r="C26" s="2">
        <v>50</v>
      </c>
      <c r="D26" s="2" t="s">
        <v>8</v>
      </c>
      <c r="E26" s="13"/>
      <c r="F26" s="14"/>
      <c r="G26" s="8">
        <f t="shared" si="0"/>
        <v>0</v>
      </c>
      <c r="H26" s="8">
        <f t="shared" si="1"/>
        <v>0</v>
      </c>
      <c r="I26" s="8">
        <f t="shared" si="2"/>
        <v>0</v>
      </c>
      <c r="J26" s="55"/>
    </row>
    <row r="27" spans="1:11" s="7" customFormat="1" x14ac:dyDescent="0.25">
      <c r="A27" s="92">
        <v>7</v>
      </c>
      <c r="B27" s="110" t="s">
        <v>271</v>
      </c>
      <c r="C27" s="2">
        <v>50</v>
      </c>
      <c r="D27" s="2" t="s">
        <v>8</v>
      </c>
      <c r="E27" s="13"/>
      <c r="F27" s="14"/>
      <c r="G27" s="8">
        <f t="shared" si="0"/>
        <v>0</v>
      </c>
      <c r="H27" s="8">
        <f t="shared" si="1"/>
        <v>0</v>
      </c>
      <c r="I27" s="8">
        <f t="shared" si="2"/>
        <v>0</v>
      </c>
      <c r="J27" s="55"/>
    </row>
    <row r="28" spans="1:11" x14ac:dyDescent="0.25">
      <c r="A28" s="92">
        <v>8</v>
      </c>
      <c r="B28" s="110" t="s">
        <v>82</v>
      </c>
      <c r="C28" s="2">
        <v>50</v>
      </c>
      <c r="D28" s="2" t="s">
        <v>8</v>
      </c>
      <c r="E28" s="13"/>
      <c r="F28" s="14"/>
      <c r="G28" s="8">
        <f t="shared" si="0"/>
        <v>0</v>
      </c>
      <c r="H28" s="8">
        <f t="shared" si="1"/>
        <v>0</v>
      </c>
      <c r="I28" s="8">
        <f t="shared" si="2"/>
        <v>0</v>
      </c>
      <c r="J28" s="55"/>
    </row>
    <row r="29" spans="1:11" s="7" customFormat="1" x14ac:dyDescent="0.25">
      <c r="A29" s="92">
        <v>9</v>
      </c>
      <c r="B29" s="110" t="s">
        <v>272</v>
      </c>
      <c r="C29" s="2">
        <v>150</v>
      </c>
      <c r="D29" s="2" t="s">
        <v>8</v>
      </c>
      <c r="E29" s="13"/>
      <c r="F29" s="14"/>
      <c r="G29" s="8">
        <f t="shared" si="0"/>
        <v>0</v>
      </c>
      <c r="H29" s="8">
        <f t="shared" si="1"/>
        <v>0</v>
      </c>
      <c r="I29" s="8">
        <f t="shared" si="2"/>
        <v>0</v>
      </c>
      <c r="J29" s="55"/>
    </row>
    <row r="30" spans="1:11" s="7" customFormat="1" ht="22.5" x14ac:dyDescent="0.25">
      <c r="A30" s="92">
        <v>10</v>
      </c>
      <c r="B30" s="109" t="s">
        <v>197</v>
      </c>
      <c r="C30" s="62">
        <v>10</v>
      </c>
      <c r="D30" s="2" t="s">
        <v>8</v>
      </c>
      <c r="E30" s="13"/>
      <c r="F30" s="14"/>
      <c r="G30" s="8">
        <f t="shared" si="0"/>
        <v>0</v>
      </c>
      <c r="H30" s="8">
        <f t="shared" si="1"/>
        <v>0</v>
      </c>
      <c r="I30" s="8">
        <f t="shared" si="2"/>
        <v>0</v>
      </c>
      <c r="J30" s="55"/>
    </row>
    <row r="31" spans="1:11" x14ac:dyDescent="0.25">
      <c r="A31" s="92">
        <v>11</v>
      </c>
      <c r="B31" s="3" t="s">
        <v>122</v>
      </c>
      <c r="C31" s="2">
        <v>150</v>
      </c>
      <c r="D31" s="2" t="s">
        <v>8</v>
      </c>
      <c r="E31" s="13"/>
      <c r="F31" s="14"/>
      <c r="G31" s="8">
        <f t="shared" si="0"/>
        <v>0</v>
      </c>
      <c r="H31" s="8">
        <f t="shared" si="1"/>
        <v>0</v>
      </c>
      <c r="I31" s="8">
        <f t="shared" si="2"/>
        <v>0</v>
      </c>
      <c r="J31" s="55"/>
    </row>
    <row r="32" spans="1:11" ht="21.75" customHeight="1" x14ac:dyDescent="0.25">
      <c r="A32" s="92">
        <v>12</v>
      </c>
      <c r="B32" s="63" t="s">
        <v>123</v>
      </c>
      <c r="C32" s="2">
        <v>150</v>
      </c>
      <c r="D32" s="2" t="s">
        <v>8</v>
      </c>
      <c r="E32" s="13"/>
      <c r="F32" s="14"/>
      <c r="G32" s="8">
        <f t="shared" si="0"/>
        <v>0</v>
      </c>
      <c r="H32" s="8">
        <f t="shared" si="1"/>
        <v>0</v>
      </c>
      <c r="I32" s="8">
        <f t="shared" si="2"/>
        <v>0</v>
      </c>
      <c r="J32" s="55"/>
    </row>
    <row r="33" spans="1:12" s="7" customFormat="1" ht="21.75" customHeight="1" x14ac:dyDescent="0.25">
      <c r="A33" s="92">
        <v>13</v>
      </c>
      <c r="B33" s="63" t="s">
        <v>208</v>
      </c>
      <c r="C33" s="2">
        <v>100</v>
      </c>
      <c r="D33" s="2" t="s">
        <v>8</v>
      </c>
      <c r="E33" s="13"/>
      <c r="F33" s="14"/>
      <c r="G33" s="8">
        <f t="shared" si="0"/>
        <v>0</v>
      </c>
      <c r="H33" s="8">
        <f t="shared" si="1"/>
        <v>0</v>
      </c>
      <c r="I33" s="8">
        <f t="shared" si="2"/>
        <v>0</v>
      </c>
      <c r="J33" s="55"/>
    </row>
    <row r="34" spans="1:12" s="7" customFormat="1" ht="21.75" customHeight="1" x14ac:dyDescent="0.25">
      <c r="A34" s="92">
        <v>14</v>
      </c>
      <c r="B34" s="3" t="s">
        <v>124</v>
      </c>
      <c r="C34" s="2">
        <v>100</v>
      </c>
      <c r="D34" s="2" t="s">
        <v>8</v>
      </c>
      <c r="E34" s="13"/>
      <c r="F34" s="14"/>
      <c r="G34" s="8">
        <f t="shared" si="0"/>
        <v>0</v>
      </c>
      <c r="H34" s="8">
        <f t="shared" si="1"/>
        <v>0</v>
      </c>
      <c r="I34" s="8">
        <f t="shared" si="2"/>
        <v>0</v>
      </c>
      <c r="J34" s="55"/>
    </row>
    <row r="35" spans="1:12" ht="15.75" thickBot="1" x14ac:dyDescent="0.3">
      <c r="A35" s="92">
        <v>15</v>
      </c>
      <c r="B35" s="10" t="s">
        <v>331</v>
      </c>
      <c r="C35" s="112">
        <v>60</v>
      </c>
      <c r="D35" s="112" t="s">
        <v>8</v>
      </c>
      <c r="E35" s="13"/>
      <c r="F35" s="14"/>
      <c r="G35" s="8">
        <f t="shared" si="0"/>
        <v>0</v>
      </c>
      <c r="H35" s="8">
        <f t="shared" si="1"/>
        <v>0</v>
      </c>
      <c r="I35" s="8">
        <f t="shared" si="2"/>
        <v>0</v>
      </c>
      <c r="J35" s="55"/>
    </row>
    <row r="36" spans="1:12" ht="18" customHeight="1" thickBot="1" x14ac:dyDescent="0.3">
      <c r="A36" s="131" t="s">
        <v>22</v>
      </c>
      <c r="B36" s="132"/>
      <c r="C36" s="132"/>
      <c r="D36" s="132"/>
      <c r="E36" s="132"/>
      <c r="F36" s="132"/>
      <c r="G36" s="132"/>
      <c r="H36" s="73">
        <f>SUM(H21:H35)</f>
        <v>0</v>
      </c>
      <c r="I36" s="58">
        <f>SUM(I21:I35)</f>
        <v>0</v>
      </c>
    </row>
    <row r="38" spans="1:12" s="7" customFormat="1" ht="15" customHeight="1" x14ac:dyDescent="0.25">
      <c r="A38" s="21" t="s">
        <v>106</v>
      </c>
      <c r="B38" s="39"/>
      <c r="C38" s="39"/>
      <c r="D38" s="39"/>
      <c r="E38" s="39"/>
      <c r="F38" s="39"/>
      <c r="G38" s="39"/>
      <c r="H38" s="21"/>
      <c r="I38" s="21"/>
      <c r="J38" s="21"/>
      <c r="K38" s="21"/>
      <c r="L38" s="21"/>
    </row>
    <row r="39" spans="1:12" s="7" customFormat="1" ht="15" customHeight="1" x14ac:dyDescent="0.25">
      <c r="A39" s="21" t="s">
        <v>107</v>
      </c>
      <c r="B39" s="39"/>
      <c r="C39" s="39"/>
      <c r="D39" s="39"/>
      <c r="E39" s="39"/>
      <c r="F39" s="39"/>
      <c r="G39" s="39"/>
      <c r="H39" s="21"/>
      <c r="I39" s="21"/>
      <c r="J39" s="21"/>
      <c r="K39" s="21"/>
      <c r="L39" s="21"/>
    </row>
    <row r="40" spans="1:12" s="7" customFormat="1" ht="15" customHeight="1" x14ac:dyDescent="0.25">
      <c r="A40" s="21" t="s">
        <v>118</v>
      </c>
      <c r="B40" s="39"/>
      <c r="C40" s="39"/>
      <c r="D40" s="39"/>
      <c r="E40" s="39"/>
      <c r="F40" s="39"/>
      <c r="G40" s="21"/>
      <c r="H40" s="21"/>
      <c r="I40" s="21"/>
      <c r="J40" s="21"/>
      <c r="K40" s="21"/>
      <c r="L40" s="21"/>
    </row>
    <row r="41" spans="1:12" x14ac:dyDescent="0.25">
      <c r="A41" s="77" t="s">
        <v>203</v>
      </c>
      <c r="B41" s="83"/>
      <c r="C41" s="83"/>
      <c r="D41" s="52"/>
      <c r="E41" s="52"/>
      <c r="F41" s="52"/>
      <c r="G41" s="39"/>
      <c r="H41" s="21"/>
      <c r="I41" s="21"/>
    </row>
    <row r="42" spans="1:12" x14ac:dyDescent="0.25">
      <c r="A42" s="53"/>
      <c r="B42" s="52"/>
      <c r="C42" s="52"/>
      <c r="D42" s="40"/>
      <c r="E42" s="52"/>
      <c r="F42" s="52"/>
      <c r="G42" s="52"/>
      <c r="H42" s="21"/>
      <c r="I42" s="21"/>
    </row>
    <row r="43" spans="1:12" x14ac:dyDescent="0.25">
      <c r="A43" s="21" t="s">
        <v>100</v>
      </c>
      <c r="B43" s="38"/>
      <c r="C43" s="38"/>
      <c r="E43" s="105" t="s">
        <v>101</v>
      </c>
      <c r="F43" s="105"/>
    </row>
  </sheetData>
  <mergeCells count="22">
    <mergeCell ref="A2:B2"/>
    <mergeCell ref="A3:B3"/>
    <mergeCell ref="A4:B4"/>
    <mergeCell ref="J19:J20"/>
    <mergeCell ref="A8:B8"/>
    <mergeCell ref="A9:B9"/>
    <mergeCell ref="A10:B10"/>
    <mergeCell ref="A12:B12"/>
    <mergeCell ref="I19:I20"/>
    <mergeCell ref="A36:G36"/>
    <mergeCell ref="G19:G20"/>
    <mergeCell ref="H19:H20"/>
    <mergeCell ref="A5:B5"/>
    <mergeCell ref="A7:B7"/>
    <mergeCell ref="B16:H16"/>
    <mergeCell ref="F19:F20"/>
    <mergeCell ref="A19:A20"/>
    <mergeCell ref="B19:B20"/>
    <mergeCell ref="C19:C20"/>
    <mergeCell ref="D19:D20"/>
    <mergeCell ref="E19:E20"/>
    <mergeCell ref="B14:H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A3" sqref="A3:B3"/>
    </sheetView>
  </sheetViews>
  <sheetFormatPr defaultRowHeight="15" x14ac:dyDescent="0.25"/>
  <cols>
    <col min="2" max="2" width="27.28515625" customWidth="1"/>
    <col min="7" max="7" width="9.7109375" customWidth="1"/>
    <col min="8" max="8" width="12" customWidth="1"/>
    <col min="9" max="9" width="13.5703125" customWidth="1"/>
    <col min="10" max="10" width="13.28515625" customWidth="1"/>
  </cols>
  <sheetData>
    <row r="2" spans="1:10" s="7" customFormat="1" x14ac:dyDescent="0.25">
      <c r="A2" s="121" t="s">
        <v>96</v>
      </c>
      <c r="B2" s="121"/>
      <c r="C2" s="1"/>
      <c r="D2" s="1"/>
      <c r="E2" s="1"/>
      <c r="F2" s="1"/>
      <c r="G2" s="1"/>
      <c r="H2" s="56"/>
      <c r="I2" s="56"/>
      <c r="J2" s="106" t="s">
        <v>190</v>
      </c>
    </row>
    <row r="3" spans="1:10" s="7" customFormat="1" ht="22.5" customHeight="1" x14ac:dyDescent="0.25">
      <c r="A3" s="123" t="s">
        <v>97</v>
      </c>
      <c r="B3" s="123"/>
      <c r="C3" s="1"/>
      <c r="D3" s="1"/>
      <c r="E3" s="1"/>
      <c r="F3" s="1"/>
      <c r="G3" s="1"/>
      <c r="H3" s="1"/>
      <c r="I3" s="1"/>
      <c r="J3" s="1"/>
    </row>
    <row r="4" spans="1:10" s="7" customFormat="1" ht="22.5" customHeight="1" x14ac:dyDescent="0.25">
      <c r="A4" s="123" t="s">
        <v>97</v>
      </c>
      <c r="B4" s="123"/>
      <c r="C4" s="1"/>
      <c r="D4" s="1"/>
      <c r="E4" s="1"/>
      <c r="F4" s="1"/>
      <c r="G4" s="1"/>
      <c r="H4" s="1"/>
      <c r="I4" s="1"/>
      <c r="J4" s="1"/>
    </row>
    <row r="5" spans="1:10" s="7" customFormat="1" ht="22.5" customHeight="1" x14ac:dyDescent="0.25">
      <c r="A5" s="123" t="s">
        <v>97</v>
      </c>
      <c r="B5" s="123"/>
      <c r="C5" s="1"/>
      <c r="D5" s="1"/>
      <c r="E5" s="1"/>
      <c r="F5" s="1"/>
      <c r="G5" s="1"/>
      <c r="H5" s="1"/>
      <c r="I5" s="1"/>
      <c r="J5" s="1"/>
    </row>
    <row r="6" spans="1:10" s="7" customFormat="1" ht="15" customHeight="1" x14ac:dyDescent="0.25">
      <c r="A6" s="51"/>
      <c r="B6" s="51"/>
      <c r="C6" s="1"/>
      <c r="D6" s="1"/>
      <c r="E6" s="1"/>
      <c r="F6" s="1"/>
      <c r="G6" s="1"/>
      <c r="H6" s="1"/>
      <c r="I6" s="1"/>
      <c r="J6" s="1"/>
    </row>
    <row r="7" spans="1:10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</row>
    <row r="8" spans="1:10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</row>
    <row r="9" spans="1:10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</row>
    <row r="10" spans="1:10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</row>
    <row r="11" spans="1:10" s="7" customFormat="1" x14ac:dyDescent="0.25">
      <c r="A11" s="50"/>
      <c r="B11" s="50"/>
      <c r="C11" s="1"/>
      <c r="D11" s="1"/>
      <c r="E11" s="1"/>
      <c r="F11" s="1"/>
      <c r="G11" s="1"/>
      <c r="H11" s="1"/>
      <c r="I11" s="1"/>
      <c r="J11" s="1"/>
    </row>
    <row r="12" spans="1:10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</row>
    <row r="13" spans="1:10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7" customFormat="1" x14ac:dyDescent="0.25">
      <c r="A14" s="33"/>
      <c r="B14" s="126" t="s">
        <v>112</v>
      </c>
      <c r="C14" s="118"/>
      <c r="D14" s="118"/>
      <c r="E14" s="118"/>
      <c r="F14" s="118"/>
      <c r="G14" s="118"/>
      <c r="H14" s="118"/>
      <c r="I14" s="1"/>
      <c r="J14" s="1"/>
    </row>
    <row r="15" spans="1:10" s="7" customFormat="1" x14ac:dyDescent="0.25">
      <c r="A15" s="34"/>
      <c r="B15" s="1"/>
      <c r="C15" s="21"/>
      <c r="D15" s="49"/>
      <c r="E15" s="21"/>
      <c r="F15" s="21"/>
      <c r="G15" s="21"/>
      <c r="H15" s="1"/>
      <c r="I15" s="1"/>
      <c r="J15" s="1"/>
    </row>
    <row r="16" spans="1:10" s="7" customFormat="1" ht="15.75" x14ac:dyDescent="0.25">
      <c r="A16" s="36"/>
      <c r="B16" s="129" t="s">
        <v>370</v>
      </c>
      <c r="C16" s="130"/>
      <c r="D16" s="130"/>
      <c r="E16" s="130"/>
      <c r="F16" s="130"/>
      <c r="G16" s="130"/>
      <c r="H16" s="130"/>
      <c r="I16" s="1"/>
      <c r="J16" s="1"/>
    </row>
    <row r="17" spans="1:11" s="7" customFormat="1" ht="15.75" x14ac:dyDescent="0.25">
      <c r="A17" s="36"/>
      <c r="B17" s="75"/>
      <c r="C17" s="76"/>
      <c r="D17" s="76"/>
      <c r="E17" s="76"/>
      <c r="F17" s="76"/>
      <c r="G17" s="76"/>
      <c r="H17" s="76"/>
      <c r="I17" s="1"/>
      <c r="J17" s="1"/>
    </row>
    <row r="18" spans="1:11" s="20" customForma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</row>
    <row r="19" spans="1:11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198</v>
      </c>
    </row>
    <row r="20" spans="1:11" ht="41.2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</row>
    <row r="21" spans="1:11" ht="22.5" customHeight="1" thickBot="1" x14ac:dyDescent="0.3">
      <c r="A21" s="2">
        <v>1</v>
      </c>
      <c r="B21" s="3" t="s">
        <v>273</v>
      </c>
      <c r="C21" s="2">
        <v>1500</v>
      </c>
      <c r="D21" s="2" t="s">
        <v>4</v>
      </c>
      <c r="E21" s="4"/>
      <c r="F21" s="5"/>
      <c r="G21" s="8">
        <f>(E21*F21)/100+E21</f>
        <v>0</v>
      </c>
      <c r="H21" s="57">
        <f>E21*C21</f>
        <v>0</v>
      </c>
      <c r="I21" s="57">
        <f>G21*C21</f>
        <v>0</v>
      </c>
      <c r="J21" s="55"/>
    </row>
    <row r="22" spans="1:11" s="7" customFormat="1" ht="21.75" customHeight="1" thickBot="1" x14ac:dyDescent="0.3">
      <c r="A22" s="131" t="s">
        <v>22</v>
      </c>
      <c r="B22" s="132"/>
      <c r="C22" s="132"/>
      <c r="D22" s="132"/>
      <c r="E22" s="132"/>
      <c r="F22" s="132"/>
      <c r="G22" s="132"/>
      <c r="H22" s="73">
        <f>H21</f>
        <v>0</v>
      </c>
      <c r="I22" s="58">
        <f>I21</f>
        <v>0</v>
      </c>
    </row>
    <row r="24" spans="1:11" s="7" customFormat="1" ht="15" customHeight="1" x14ac:dyDescent="0.25">
      <c r="A24" s="21" t="s">
        <v>106</v>
      </c>
      <c r="B24" s="39"/>
      <c r="C24" s="39"/>
      <c r="D24" s="39"/>
      <c r="E24" s="39"/>
      <c r="F24" s="39"/>
      <c r="G24" s="39"/>
      <c r="H24" s="21"/>
      <c r="I24" s="21"/>
      <c r="J24" s="21"/>
      <c r="K24" s="21"/>
    </row>
    <row r="25" spans="1:11" s="7" customFormat="1" ht="15" customHeight="1" x14ac:dyDescent="0.25">
      <c r="A25" s="21" t="s">
        <v>107</v>
      </c>
      <c r="B25" s="39"/>
      <c r="C25" s="39"/>
      <c r="D25" s="39"/>
      <c r="E25" s="39"/>
      <c r="F25" s="39"/>
      <c r="G25" s="39"/>
      <c r="H25" s="21"/>
      <c r="I25" s="21"/>
      <c r="J25" s="21"/>
      <c r="K25" s="21"/>
    </row>
    <row r="26" spans="1:11" s="7" customFormat="1" ht="15" customHeight="1" x14ac:dyDescent="0.25">
      <c r="A26" s="119" t="s">
        <v>203</v>
      </c>
      <c r="B26" s="133"/>
      <c r="C26" s="133"/>
      <c r="D26" s="133"/>
      <c r="E26" s="133"/>
      <c r="F26" s="133"/>
      <c r="G26" s="39"/>
      <c r="H26" s="21"/>
      <c r="I26" s="21"/>
      <c r="J26" s="21"/>
      <c r="K26" s="21"/>
    </row>
    <row r="27" spans="1:11" s="7" customFormat="1" ht="15" customHeight="1" x14ac:dyDescent="0.25">
      <c r="A27" s="53"/>
      <c r="B27" s="52"/>
      <c r="C27" s="52"/>
      <c r="D27" s="52"/>
      <c r="E27" s="52"/>
      <c r="F27" s="52"/>
      <c r="G27" s="39"/>
      <c r="H27" s="21"/>
      <c r="I27" s="21"/>
      <c r="J27" s="21"/>
      <c r="K27" s="21"/>
    </row>
    <row r="28" spans="1:11" s="7" customFormat="1" ht="15" customHeight="1" x14ac:dyDescent="0.25">
      <c r="A28" s="21" t="s">
        <v>100</v>
      </c>
      <c r="B28" s="38"/>
      <c r="C28" s="38"/>
      <c r="D28" s="40"/>
      <c r="E28" s="52" t="s">
        <v>101</v>
      </c>
      <c r="F28" s="52"/>
      <c r="G28" s="52"/>
      <c r="H28" s="21"/>
      <c r="I28" s="21"/>
    </row>
  </sheetData>
  <mergeCells count="23">
    <mergeCell ref="A22:G22"/>
    <mergeCell ref="A26:F26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E19:E20"/>
    <mergeCell ref="J19:J20"/>
    <mergeCell ref="B16:H16"/>
    <mergeCell ref="A2:B2"/>
    <mergeCell ref="A3:B3"/>
    <mergeCell ref="A4:B4"/>
    <mergeCell ref="A5:B5"/>
    <mergeCell ref="A7:B7"/>
    <mergeCell ref="I19:I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zoomScaleNormal="100" workbookViewId="0">
      <selection activeCell="A3" sqref="A3:B3"/>
    </sheetView>
  </sheetViews>
  <sheetFormatPr defaultRowHeight="15" customHeight="1" x14ac:dyDescent="0.25"/>
  <cols>
    <col min="1" max="1" width="5" customWidth="1"/>
    <col min="2" max="2" width="25.28515625" customWidth="1"/>
    <col min="3" max="3" width="8" customWidth="1"/>
    <col min="4" max="4" width="7.28515625" customWidth="1"/>
    <col min="7" max="7" width="10.28515625" customWidth="1"/>
    <col min="8" max="8" width="11.5703125" customWidth="1"/>
    <col min="9" max="9" width="11.7109375" customWidth="1"/>
    <col min="10" max="10" width="12.7109375" customWidth="1"/>
  </cols>
  <sheetData>
    <row r="2" spans="1:10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01" t="s">
        <v>190</v>
      </c>
    </row>
    <row r="3" spans="1:10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</row>
    <row r="4" spans="1:10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</row>
    <row r="5" spans="1:10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</row>
    <row r="6" spans="1:10" s="7" customFormat="1" ht="15" customHeight="1" x14ac:dyDescent="0.25">
      <c r="A6" s="51"/>
      <c r="B6" s="51"/>
      <c r="C6" s="1"/>
      <c r="D6" s="1"/>
      <c r="E6" s="1"/>
      <c r="F6" s="1"/>
      <c r="G6" s="1"/>
      <c r="H6" s="1"/>
      <c r="I6" s="1"/>
      <c r="J6" s="1"/>
    </row>
    <row r="7" spans="1:10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</row>
    <row r="8" spans="1:10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</row>
    <row r="9" spans="1:10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</row>
    <row r="10" spans="1:10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</row>
    <row r="11" spans="1:10" s="7" customFormat="1" x14ac:dyDescent="0.25">
      <c r="A11" s="50"/>
      <c r="B11" s="50"/>
      <c r="C11" s="1"/>
      <c r="D11" s="1"/>
      <c r="E11" s="1"/>
      <c r="F11" s="1"/>
      <c r="G11" s="1"/>
      <c r="H11" s="1"/>
      <c r="I11" s="1"/>
      <c r="J11" s="1"/>
    </row>
    <row r="12" spans="1:10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</row>
    <row r="13" spans="1:10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7" customFormat="1" x14ac:dyDescent="0.25">
      <c r="A14" s="33"/>
      <c r="B14" s="126" t="s">
        <v>113</v>
      </c>
      <c r="C14" s="118"/>
      <c r="D14" s="118"/>
      <c r="E14" s="118"/>
      <c r="F14" s="118"/>
      <c r="G14" s="118"/>
      <c r="H14" s="118"/>
      <c r="I14" s="1"/>
      <c r="J14" s="1"/>
    </row>
    <row r="15" spans="1:10" s="7" customFormat="1" x14ac:dyDescent="0.25">
      <c r="A15" s="34"/>
      <c r="B15" s="1"/>
      <c r="C15" s="21"/>
      <c r="D15" s="49"/>
      <c r="E15" s="21"/>
      <c r="F15" s="21"/>
      <c r="G15" s="21"/>
      <c r="H15" s="1"/>
      <c r="I15" s="1"/>
      <c r="J15" s="1"/>
    </row>
    <row r="16" spans="1:10" s="7" customFormat="1" ht="15.75" x14ac:dyDescent="0.25">
      <c r="A16" s="36"/>
      <c r="B16" s="129" t="s">
        <v>371</v>
      </c>
      <c r="C16" s="130"/>
      <c r="D16" s="130"/>
      <c r="E16" s="130"/>
      <c r="F16" s="130"/>
      <c r="G16" s="130"/>
      <c r="H16" s="130"/>
      <c r="I16" s="1"/>
      <c r="J16" s="1"/>
    </row>
    <row r="17" spans="1:10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</row>
    <row r="18" spans="1:10" s="20" customFormat="1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11</v>
      </c>
    </row>
    <row r="19" spans="1:10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3" t="s">
        <v>255</v>
      </c>
    </row>
    <row r="20" spans="1:10" ht="47.2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4"/>
    </row>
    <row r="21" spans="1:10" ht="15" customHeight="1" x14ac:dyDescent="0.25">
      <c r="A21" s="92">
        <v>1</v>
      </c>
      <c r="B21" s="3" t="s">
        <v>44</v>
      </c>
      <c r="C21" s="2">
        <v>200</v>
      </c>
      <c r="D21" s="2" t="s">
        <v>8</v>
      </c>
      <c r="E21" s="15"/>
      <c r="F21" s="5"/>
      <c r="G21" s="8">
        <f>(E21*F21)/100+E21</f>
        <v>0</v>
      </c>
      <c r="H21" s="8">
        <f>E21*C21</f>
        <v>0</v>
      </c>
      <c r="I21" s="8">
        <f>G21*C21</f>
        <v>0</v>
      </c>
      <c r="J21" s="55"/>
    </row>
    <row r="22" spans="1:10" s="7" customFormat="1" ht="15" customHeight="1" x14ac:dyDescent="0.25">
      <c r="A22" s="92">
        <v>2</v>
      </c>
      <c r="B22" s="3" t="s">
        <v>45</v>
      </c>
      <c r="C22" s="2">
        <v>3000</v>
      </c>
      <c r="D22" s="2" t="s">
        <v>8</v>
      </c>
      <c r="E22" s="15"/>
      <c r="F22" s="5"/>
      <c r="G22" s="8">
        <f t="shared" ref="G22:G74" si="0">(E22*F22)/100+E22</f>
        <v>0</v>
      </c>
      <c r="H22" s="8">
        <f t="shared" ref="H22:H74" si="1">E22*C22</f>
        <v>0</v>
      </c>
      <c r="I22" s="8">
        <f t="shared" ref="I22:I74" si="2">G22*C22</f>
        <v>0</v>
      </c>
      <c r="J22" s="55"/>
    </row>
    <row r="23" spans="1:10" s="7" customFormat="1" ht="15" customHeight="1" x14ac:dyDescent="0.25">
      <c r="A23" s="92">
        <v>3</v>
      </c>
      <c r="B23" s="3" t="s">
        <v>332</v>
      </c>
      <c r="C23" s="2">
        <v>600</v>
      </c>
      <c r="D23" s="2" t="s">
        <v>8</v>
      </c>
      <c r="E23" s="15"/>
      <c r="F23" s="5"/>
      <c r="G23" s="8">
        <f t="shared" si="0"/>
        <v>0</v>
      </c>
      <c r="H23" s="8">
        <f t="shared" si="1"/>
        <v>0</v>
      </c>
      <c r="I23" s="8">
        <f t="shared" si="2"/>
        <v>0</v>
      </c>
      <c r="J23" s="55"/>
    </row>
    <row r="24" spans="1:10" s="7" customFormat="1" ht="15" customHeight="1" x14ac:dyDescent="0.25">
      <c r="A24" s="92">
        <v>4</v>
      </c>
      <c r="B24" s="3" t="s">
        <v>47</v>
      </c>
      <c r="C24" s="2">
        <v>1400</v>
      </c>
      <c r="D24" s="2" t="s">
        <v>8</v>
      </c>
      <c r="E24" s="15"/>
      <c r="F24" s="5"/>
      <c r="G24" s="8">
        <f t="shared" si="0"/>
        <v>0</v>
      </c>
      <c r="H24" s="8">
        <f t="shared" si="1"/>
        <v>0</v>
      </c>
      <c r="I24" s="8">
        <f t="shared" si="2"/>
        <v>0</v>
      </c>
      <c r="J24" s="55"/>
    </row>
    <row r="25" spans="1:10" s="7" customFormat="1" ht="15" customHeight="1" x14ac:dyDescent="0.25">
      <c r="A25" s="92">
        <v>5</v>
      </c>
      <c r="B25" s="3" t="s">
        <v>48</v>
      </c>
      <c r="C25" s="2">
        <v>1400</v>
      </c>
      <c r="D25" s="2" t="s">
        <v>8</v>
      </c>
      <c r="E25" s="15"/>
      <c r="F25" s="5"/>
      <c r="G25" s="8">
        <f t="shared" si="0"/>
        <v>0</v>
      </c>
      <c r="H25" s="8">
        <f t="shared" si="1"/>
        <v>0</v>
      </c>
      <c r="I25" s="8">
        <f t="shared" si="2"/>
        <v>0</v>
      </c>
      <c r="J25" s="55"/>
    </row>
    <row r="26" spans="1:10" s="7" customFormat="1" ht="15" customHeight="1" x14ac:dyDescent="0.25">
      <c r="A26" s="92">
        <v>6</v>
      </c>
      <c r="B26" s="63" t="s">
        <v>252</v>
      </c>
      <c r="C26" s="2">
        <v>1500</v>
      </c>
      <c r="D26" s="2" t="s">
        <v>8</v>
      </c>
      <c r="E26" s="15"/>
      <c r="F26" s="5"/>
      <c r="G26" s="8">
        <f t="shared" si="0"/>
        <v>0</v>
      </c>
      <c r="H26" s="8">
        <f t="shared" si="1"/>
        <v>0</v>
      </c>
      <c r="I26" s="8">
        <f t="shared" si="2"/>
        <v>0</v>
      </c>
      <c r="J26" s="55"/>
    </row>
    <row r="27" spans="1:10" s="7" customFormat="1" ht="15" customHeight="1" x14ac:dyDescent="0.25">
      <c r="A27" s="92">
        <v>7</v>
      </c>
      <c r="B27" s="109" t="s">
        <v>217</v>
      </c>
      <c r="C27" s="2">
        <v>1500</v>
      </c>
      <c r="D27" s="2" t="s">
        <v>8</v>
      </c>
      <c r="E27" s="15"/>
      <c r="F27" s="5"/>
      <c r="G27" s="8">
        <f t="shared" si="0"/>
        <v>0</v>
      </c>
      <c r="H27" s="8">
        <f t="shared" si="1"/>
        <v>0</v>
      </c>
      <c r="I27" s="8">
        <f t="shared" si="2"/>
        <v>0</v>
      </c>
      <c r="J27" s="55"/>
    </row>
    <row r="28" spans="1:10" s="7" customFormat="1" ht="15" customHeight="1" x14ac:dyDescent="0.25">
      <c r="A28" s="92">
        <v>8</v>
      </c>
      <c r="B28" s="109" t="s">
        <v>220</v>
      </c>
      <c r="C28" s="2">
        <v>1500</v>
      </c>
      <c r="D28" s="2" t="s">
        <v>8</v>
      </c>
      <c r="E28" s="15"/>
      <c r="F28" s="5"/>
      <c r="G28" s="8">
        <f t="shared" si="0"/>
        <v>0</v>
      </c>
      <c r="H28" s="8">
        <f t="shared" si="1"/>
        <v>0</v>
      </c>
      <c r="I28" s="8">
        <f t="shared" si="2"/>
        <v>0</v>
      </c>
      <c r="J28" s="55"/>
    </row>
    <row r="29" spans="1:10" s="7" customFormat="1" ht="15" customHeight="1" x14ac:dyDescent="0.25">
      <c r="A29" s="92">
        <v>9</v>
      </c>
      <c r="B29" s="109" t="s">
        <v>219</v>
      </c>
      <c r="C29" s="2">
        <v>1500</v>
      </c>
      <c r="D29" s="2" t="s">
        <v>8</v>
      </c>
      <c r="E29" s="15"/>
      <c r="F29" s="5"/>
      <c r="G29" s="8">
        <f t="shared" si="0"/>
        <v>0</v>
      </c>
      <c r="H29" s="8">
        <f t="shared" si="1"/>
        <v>0</v>
      </c>
      <c r="I29" s="8">
        <f t="shared" si="2"/>
        <v>0</v>
      </c>
      <c r="J29" s="55"/>
    </row>
    <row r="30" spans="1:10" s="7" customFormat="1" ht="15" customHeight="1" x14ac:dyDescent="0.25">
      <c r="A30" s="92">
        <v>10</v>
      </c>
      <c r="B30" s="109" t="s">
        <v>218</v>
      </c>
      <c r="C30" s="2">
        <v>1500</v>
      </c>
      <c r="D30" s="2" t="s">
        <v>8</v>
      </c>
      <c r="E30" s="15"/>
      <c r="F30" s="5"/>
      <c r="G30" s="8">
        <f t="shared" si="0"/>
        <v>0</v>
      </c>
      <c r="H30" s="8">
        <f t="shared" si="1"/>
        <v>0</v>
      </c>
      <c r="I30" s="8">
        <f t="shared" si="2"/>
        <v>0</v>
      </c>
      <c r="J30" s="55"/>
    </row>
    <row r="31" spans="1:10" s="7" customFormat="1" ht="15" customHeight="1" x14ac:dyDescent="0.25">
      <c r="A31" s="92">
        <v>11</v>
      </c>
      <c r="B31" s="109" t="s">
        <v>336</v>
      </c>
      <c r="C31" s="2">
        <v>100</v>
      </c>
      <c r="D31" s="2" t="s">
        <v>8</v>
      </c>
      <c r="E31" s="15"/>
      <c r="F31" s="5"/>
      <c r="G31" s="8">
        <f t="shared" si="0"/>
        <v>0</v>
      </c>
      <c r="H31" s="8">
        <f t="shared" si="1"/>
        <v>0</v>
      </c>
      <c r="I31" s="8">
        <f t="shared" si="2"/>
        <v>0</v>
      </c>
      <c r="J31" s="55"/>
    </row>
    <row r="32" spans="1:10" s="7" customFormat="1" ht="15" customHeight="1" x14ac:dyDescent="0.25">
      <c r="A32" s="92">
        <v>12</v>
      </c>
      <c r="B32" s="110" t="s">
        <v>157</v>
      </c>
      <c r="C32" s="2">
        <v>500</v>
      </c>
      <c r="D32" s="2" t="s">
        <v>8</v>
      </c>
      <c r="E32" s="15"/>
      <c r="F32" s="5"/>
      <c r="G32" s="8">
        <f t="shared" si="0"/>
        <v>0</v>
      </c>
      <c r="H32" s="8">
        <f t="shared" si="1"/>
        <v>0</v>
      </c>
      <c r="I32" s="8">
        <f t="shared" si="2"/>
        <v>0</v>
      </c>
      <c r="J32" s="55"/>
    </row>
    <row r="33" spans="1:10" s="7" customFormat="1" ht="15" customHeight="1" x14ac:dyDescent="0.25">
      <c r="A33" s="92">
        <v>13</v>
      </c>
      <c r="B33" s="3" t="s">
        <v>159</v>
      </c>
      <c r="C33" s="2">
        <v>600</v>
      </c>
      <c r="D33" s="2" t="s">
        <v>8</v>
      </c>
      <c r="E33" s="15"/>
      <c r="F33" s="5"/>
      <c r="G33" s="8">
        <f t="shared" si="0"/>
        <v>0</v>
      </c>
      <c r="H33" s="8">
        <f t="shared" si="1"/>
        <v>0</v>
      </c>
      <c r="I33" s="8">
        <f t="shared" si="2"/>
        <v>0</v>
      </c>
      <c r="J33" s="55"/>
    </row>
    <row r="34" spans="1:10" s="7" customFormat="1" ht="15" customHeight="1" x14ac:dyDescent="0.25">
      <c r="A34" s="92">
        <v>14</v>
      </c>
      <c r="B34" s="63" t="s">
        <v>50</v>
      </c>
      <c r="C34" s="2">
        <v>20</v>
      </c>
      <c r="D34" s="2" t="s">
        <v>8</v>
      </c>
      <c r="E34" s="15"/>
      <c r="F34" s="5"/>
      <c r="G34" s="8">
        <f t="shared" si="0"/>
        <v>0</v>
      </c>
      <c r="H34" s="8">
        <f t="shared" si="1"/>
        <v>0</v>
      </c>
      <c r="I34" s="8">
        <f t="shared" si="2"/>
        <v>0</v>
      </c>
      <c r="J34" s="55"/>
    </row>
    <row r="35" spans="1:10" s="7" customFormat="1" ht="15" customHeight="1" x14ac:dyDescent="0.25">
      <c r="A35" s="92">
        <v>15</v>
      </c>
      <c r="B35" s="63" t="s">
        <v>333</v>
      </c>
      <c r="C35" s="2">
        <v>200</v>
      </c>
      <c r="D35" s="2" t="s">
        <v>8</v>
      </c>
      <c r="E35" s="15"/>
      <c r="F35" s="5"/>
      <c r="G35" s="8">
        <f t="shared" si="0"/>
        <v>0</v>
      </c>
      <c r="H35" s="8">
        <f t="shared" si="1"/>
        <v>0</v>
      </c>
      <c r="I35" s="8">
        <f t="shared" si="2"/>
        <v>0</v>
      </c>
      <c r="J35" s="55"/>
    </row>
    <row r="36" spans="1:10" s="7" customFormat="1" ht="15" customHeight="1" x14ac:dyDescent="0.25">
      <c r="A36" s="92">
        <v>16</v>
      </c>
      <c r="B36" s="63" t="s">
        <v>158</v>
      </c>
      <c r="C36" s="2">
        <v>600</v>
      </c>
      <c r="D36" s="2" t="s">
        <v>8</v>
      </c>
      <c r="E36" s="15"/>
      <c r="F36" s="5"/>
      <c r="G36" s="8">
        <f t="shared" si="0"/>
        <v>0</v>
      </c>
      <c r="H36" s="8">
        <f t="shared" si="1"/>
        <v>0</v>
      </c>
      <c r="I36" s="8">
        <f t="shared" si="2"/>
        <v>0</v>
      </c>
      <c r="J36" s="55"/>
    </row>
    <row r="37" spans="1:10" s="7" customFormat="1" ht="15" customHeight="1" x14ac:dyDescent="0.25">
      <c r="A37" s="92">
        <v>17</v>
      </c>
      <c r="B37" s="63" t="s">
        <v>335</v>
      </c>
      <c r="C37" s="2">
        <v>200</v>
      </c>
      <c r="D37" s="2" t="s">
        <v>8</v>
      </c>
      <c r="E37" s="15"/>
      <c r="F37" s="5"/>
      <c r="G37" s="8">
        <f t="shared" si="0"/>
        <v>0</v>
      </c>
      <c r="H37" s="8">
        <f t="shared" si="1"/>
        <v>0</v>
      </c>
      <c r="I37" s="8">
        <f t="shared" si="2"/>
        <v>0</v>
      </c>
      <c r="J37" s="55"/>
    </row>
    <row r="38" spans="1:10" s="7" customFormat="1" ht="15" customHeight="1" x14ac:dyDescent="0.25">
      <c r="A38" s="92">
        <v>18</v>
      </c>
      <c r="B38" s="109" t="s">
        <v>221</v>
      </c>
      <c r="C38" s="2">
        <v>300</v>
      </c>
      <c r="D38" s="2" t="s">
        <v>8</v>
      </c>
      <c r="E38" s="15"/>
      <c r="F38" s="5"/>
      <c r="G38" s="8">
        <f t="shared" si="0"/>
        <v>0</v>
      </c>
      <c r="H38" s="8">
        <f t="shared" si="1"/>
        <v>0</v>
      </c>
      <c r="I38" s="8">
        <f t="shared" si="2"/>
        <v>0</v>
      </c>
      <c r="J38" s="55"/>
    </row>
    <row r="39" spans="1:10" s="7" customFormat="1" ht="15" customHeight="1" x14ac:dyDescent="0.25">
      <c r="A39" s="92">
        <v>19</v>
      </c>
      <c r="B39" s="109" t="s">
        <v>222</v>
      </c>
      <c r="C39" s="2">
        <v>300</v>
      </c>
      <c r="D39" s="2" t="s">
        <v>8</v>
      </c>
      <c r="E39" s="15"/>
      <c r="F39" s="5"/>
      <c r="G39" s="8">
        <f t="shared" si="0"/>
        <v>0</v>
      </c>
      <c r="H39" s="8">
        <f t="shared" si="1"/>
        <v>0</v>
      </c>
      <c r="I39" s="8">
        <f t="shared" si="2"/>
        <v>0</v>
      </c>
      <c r="J39" s="55"/>
    </row>
    <row r="40" spans="1:10" s="7" customFormat="1" ht="15" customHeight="1" x14ac:dyDescent="0.25">
      <c r="A40" s="92">
        <v>20</v>
      </c>
      <c r="B40" s="109" t="s">
        <v>334</v>
      </c>
      <c r="C40" s="2">
        <v>600</v>
      </c>
      <c r="D40" s="2" t="s">
        <v>8</v>
      </c>
      <c r="E40" s="15"/>
      <c r="F40" s="5"/>
      <c r="G40" s="8">
        <f t="shared" si="0"/>
        <v>0</v>
      </c>
      <c r="H40" s="8">
        <f t="shared" si="1"/>
        <v>0</v>
      </c>
      <c r="I40" s="8">
        <f t="shared" si="2"/>
        <v>0</v>
      </c>
      <c r="J40" s="55"/>
    </row>
    <row r="41" spans="1:10" s="7" customFormat="1" ht="15" customHeight="1" x14ac:dyDescent="0.25">
      <c r="A41" s="92">
        <v>21</v>
      </c>
      <c r="B41" s="3" t="s">
        <v>160</v>
      </c>
      <c r="C41" s="2">
        <v>1000</v>
      </c>
      <c r="D41" s="2" t="s">
        <v>8</v>
      </c>
      <c r="E41" s="15"/>
      <c r="F41" s="5"/>
      <c r="G41" s="8">
        <f t="shared" si="0"/>
        <v>0</v>
      </c>
      <c r="H41" s="8">
        <f t="shared" si="1"/>
        <v>0</v>
      </c>
      <c r="I41" s="8">
        <f t="shared" si="2"/>
        <v>0</v>
      </c>
      <c r="J41" s="55"/>
    </row>
    <row r="42" spans="1:10" s="7" customFormat="1" ht="15" customHeight="1" x14ac:dyDescent="0.25">
      <c r="A42" s="92">
        <v>22</v>
      </c>
      <c r="B42" s="3" t="s">
        <v>337</v>
      </c>
      <c r="C42" s="2">
        <v>200</v>
      </c>
      <c r="D42" s="2" t="s">
        <v>8</v>
      </c>
      <c r="E42" s="15"/>
      <c r="F42" s="5"/>
      <c r="G42" s="8">
        <f t="shared" si="0"/>
        <v>0</v>
      </c>
      <c r="H42" s="8">
        <f t="shared" si="1"/>
        <v>0</v>
      </c>
      <c r="I42" s="8">
        <f t="shared" si="2"/>
        <v>0</v>
      </c>
      <c r="J42" s="55"/>
    </row>
    <row r="43" spans="1:10" s="7" customFormat="1" ht="15" customHeight="1" x14ac:dyDescent="0.25">
      <c r="A43" s="92">
        <v>23</v>
      </c>
      <c r="B43" s="3" t="s">
        <v>338</v>
      </c>
      <c r="C43" s="2">
        <v>50</v>
      </c>
      <c r="D43" s="2" t="s">
        <v>8</v>
      </c>
      <c r="E43" s="15"/>
      <c r="F43" s="5"/>
      <c r="G43" s="8">
        <f t="shared" si="0"/>
        <v>0</v>
      </c>
      <c r="H43" s="8">
        <f t="shared" si="1"/>
        <v>0</v>
      </c>
      <c r="I43" s="8">
        <f t="shared" si="2"/>
        <v>0</v>
      </c>
      <c r="J43" s="55"/>
    </row>
    <row r="44" spans="1:10" s="7" customFormat="1" ht="15" customHeight="1" x14ac:dyDescent="0.25">
      <c r="A44" s="92">
        <v>24</v>
      </c>
      <c r="B44" s="3" t="s">
        <v>46</v>
      </c>
      <c r="C44" s="2">
        <v>10</v>
      </c>
      <c r="D44" s="2" t="s">
        <v>8</v>
      </c>
      <c r="E44" s="15"/>
      <c r="F44" s="5"/>
      <c r="G44" s="8">
        <f t="shared" si="0"/>
        <v>0</v>
      </c>
      <c r="H44" s="8">
        <f t="shared" si="1"/>
        <v>0</v>
      </c>
      <c r="I44" s="8">
        <f t="shared" si="2"/>
        <v>0</v>
      </c>
      <c r="J44" s="55"/>
    </row>
    <row r="45" spans="1:10" s="7" customFormat="1" ht="15" customHeight="1" x14ac:dyDescent="0.25">
      <c r="A45" s="92">
        <v>25</v>
      </c>
      <c r="B45" s="110" t="s">
        <v>167</v>
      </c>
      <c r="C45" s="2">
        <v>10</v>
      </c>
      <c r="D45" s="2" t="s">
        <v>8</v>
      </c>
      <c r="E45" s="15"/>
      <c r="F45" s="5"/>
      <c r="G45" s="8">
        <f t="shared" si="0"/>
        <v>0</v>
      </c>
      <c r="H45" s="8">
        <f t="shared" si="1"/>
        <v>0</v>
      </c>
      <c r="I45" s="8">
        <f t="shared" si="2"/>
        <v>0</v>
      </c>
      <c r="J45" s="55"/>
    </row>
    <row r="46" spans="1:10" s="7" customFormat="1" ht="15" customHeight="1" x14ac:dyDescent="0.25">
      <c r="A46" s="92">
        <v>26</v>
      </c>
      <c r="B46" s="110" t="s">
        <v>166</v>
      </c>
      <c r="C46" s="2">
        <v>10</v>
      </c>
      <c r="D46" s="2" t="s">
        <v>8</v>
      </c>
      <c r="E46" s="15"/>
      <c r="F46" s="5"/>
      <c r="G46" s="8">
        <f t="shared" si="0"/>
        <v>0</v>
      </c>
      <c r="H46" s="8">
        <f t="shared" si="1"/>
        <v>0</v>
      </c>
      <c r="I46" s="8">
        <f t="shared" si="2"/>
        <v>0</v>
      </c>
      <c r="J46" s="55"/>
    </row>
    <row r="47" spans="1:10" s="7" customFormat="1" ht="15" customHeight="1" x14ac:dyDescent="0.25">
      <c r="A47" s="92">
        <v>27</v>
      </c>
      <c r="B47" s="3" t="s">
        <v>49</v>
      </c>
      <c r="C47" s="2">
        <v>100</v>
      </c>
      <c r="D47" s="2" t="s">
        <v>8</v>
      </c>
      <c r="E47" s="15"/>
      <c r="F47" s="5"/>
      <c r="G47" s="8">
        <f t="shared" si="0"/>
        <v>0</v>
      </c>
      <c r="H47" s="8">
        <f t="shared" si="1"/>
        <v>0</v>
      </c>
      <c r="I47" s="8">
        <f t="shared" si="2"/>
        <v>0</v>
      </c>
      <c r="J47" s="55"/>
    </row>
    <row r="48" spans="1:10" s="7" customFormat="1" ht="15" customHeight="1" x14ac:dyDescent="0.25">
      <c r="A48" s="92">
        <v>28</v>
      </c>
      <c r="B48" s="110" t="s">
        <v>210</v>
      </c>
      <c r="C48" s="2">
        <v>50</v>
      </c>
      <c r="D48" s="2" t="s">
        <v>8</v>
      </c>
      <c r="E48" s="15"/>
      <c r="F48" s="5"/>
      <c r="G48" s="8">
        <f t="shared" si="0"/>
        <v>0</v>
      </c>
      <c r="H48" s="8">
        <f t="shared" si="1"/>
        <v>0</v>
      </c>
      <c r="I48" s="8">
        <f t="shared" si="2"/>
        <v>0</v>
      </c>
      <c r="J48" s="55"/>
    </row>
    <row r="49" spans="1:10" s="7" customFormat="1" ht="15" customHeight="1" x14ac:dyDescent="0.25">
      <c r="A49" s="92">
        <v>29</v>
      </c>
      <c r="B49" s="63" t="s">
        <v>209</v>
      </c>
      <c r="C49" s="2">
        <v>10</v>
      </c>
      <c r="D49" s="2" t="s">
        <v>8</v>
      </c>
      <c r="E49" s="15"/>
      <c r="F49" s="5"/>
      <c r="G49" s="8">
        <f t="shared" si="0"/>
        <v>0</v>
      </c>
      <c r="H49" s="8">
        <f t="shared" si="1"/>
        <v>0</v>
      </c>
      <c r="I49" s="8">
        <f t="shared" si="2"/>
        <v>0</v>
      </c>
      <c r="J49" s="55"/>
    </row>
    <row r="50" spans="1:10" s="7" customFormat="1" ht="15" customHeight="1" x14ac:dyDescent="0.25">
      <c r="A50" s="92">
        <v>30</v>
      </c>
      <c r="B50" s="109" t="s">
        <v>339</v>
      </c>
      <c r="C50" s="2">
        <v>50</v>
      </c>
      <c r="D50" s="2" t="s">
        <v>8</v>
      </c>
      <c r="E50" s="15"/>
      <c r="F50" s="5"/>
      <c r="G50" s="8">
        <f t="shared" si="0"/>
        <v>0</v>
      </c>
      <c r="H50" s="8">
        <f t="shared" si="1"/>
        <v>0</v>
      </c>
      <c r="I50" s="8">
        <f t="shared" si="2"/>
        <v>0</v>
      </c>
      <c r="J50" s="55"/>
    </row>
    <row r="51" spans="1:10" s="7" customFormat="1" ht="15" customHeight="1" x14ac:dyDescent="0.25">
      <c r="A51" s="92">
        <v>31</v>
      </c>
      <c r="B51" s="109" t="s">
        <v>223</v>
      </c>
      <c r="C51" s="2">
        <v>40</v>
      </c>
      <c r="D51" s="2" t="s">
        <v>8</v>
      </c>
      <c r="E51" s="15"/>
      <c r="F51" s="5"/>
      <c r="G51" s="8">
        <f t="shared" si="0"/>
        <v>0</v>
      </c>
      <c r="H51" s="8">
        <f t="shared" si="1"/>
        <v>0</v>
      </c>
      <c r="I51" s="8">
        <f t="shared" si="2"/>
        <v>0</v>
      </c>
      <c r="J51" s="55"/>
    </row>
    <row r="52" spans="1:10" s="7" customFormat="1" ht="15" customHeight="1" x14ac:dyDescent="0.25">
      <c r="A52" s="92">
        <v>32</v>
      </c>
      <c r="B52" s="3" t="s">
        <v>51</v>
      </c>
      <c r="C52" s="2">
        <v>50</v>
      </c>
      <c r="D52" s="2" t="s">
        <v>8</v>
      </c>
      <c r="E52" s="15"/>
      <c r="F52" s="5"/>
      <c r="G52" s="8">
        <f t="shared" si="0"/>
        <v>0</v>
      </c>
      <c r="H52" s="8">
        <f t="shared" si="1"/>
        <v>0</v>
      </c>
      <c r="I52" s="8">
        <f t="shared" si="2"/>
        <v>0</v>
      </c>
      <c r="J52" s="55"/>
    </row>
    <row r="53" spans="1:10" s="7" customFormat="1" ht="15" customHeight="1" x14ac:dyDescent="0.25">
      <c r="A53" s="92">
        <v>33</v>
      </c>
      <c r="B53" s="63" t="s">
        <v>53</v>
      </c>
      <c r="C53" s="2">
        <v>50</v>
      </c>
      <c r="D53" s="2" t="s">
        <v>8</v>
      </c>
      <c r="E53" s="15"/>
      <c r="F53" s="5"/>
      <c r="G53" s="8">
        <f t="shared" si="0"/>
        <v>0</v>
      </c>
      <c r="H53" s="8">
        <f t="shared" si="1"/>
        <v>0</v>
      </c>
      <c r="I53" s="8">
        <f t="shared" si="2"/>
        <v>0</v>
      </c>
      <c r="J53" s="55"/>
    </row>
    <row r="54" spans="1:10" s="7" customFormat="1" ht="15" customHeight="1" x14ac:dyDescent="0.25">
      <c r="A54" s="92">
        <v>34</v>
      </c>
      <c r="B54" s="109" t="s">
        <v>224</v>
      </c>
      <c r="C54" s="2">
        <v>50</v>
      </c>
      <c r="D54" s="2" t="s">
        <v>8</v>
      </c>
      <c r="E54" s="15"/>
      <c r="F54" s="5"/>
      <c r="G54" s="8">
        <f t="shared" si="0"/>
        <v>0</v>
      </c>
      <c r="H54" s="8">
        <f t="shared" si="1"/>
        <v>0</v>
      </c>
      <c r="I54" s="8">
        <f t="shared" si="2"/>
        <v>0</v>
      </c>
      <c r="J54" s="55"/>
    </row>
    <row r="55" spans="1:10" s="7" customFormat="1" ht="15" customHeight="1" x14ac:dyDescent="0.25">
      <c r="A55" s="92">
        <v>35</v>
      </c>
      <c r="B55" s="3" t="s">
        <v>52</v>
      </c>
      <c r="C55" s="2">
        <v>50</v>
      </c>
      <c r="D55" s="2" t="s">
        <v>8</v>
      </c>
      <c r="E55" s="23"/>
      <c r="F55" s="19"/>
      <c r="G55" s="8">
        <f t="shared" si="0"/>
        <v>0</v>
      </c>
      <c r="H55" s="8">
        <f t="shared" si="1"/>
        <v>0</v>
      </c>
      <c r="I55" s="8">
        <f t="shared" si="2"/>
        <v>0</v>
      </c>
      <c r="J55" s="55"/>
    </row>
    <row r="56" spans="1:10" s="7" customFormat="1" ht="15" customHeight="1" x14ac:dyDescent="0.25">
      <c r="A56" s="92">
        <v>36</v>
      </c>
      <c r="B56" s="3" t="s">
        <v>83</v>
      </c>
      <c r="C56" s="2">
        <v>40</v>
      </c>
      <c r="D56" s="2" t="s">
        <v>8</v>
      </c>
      <c r="E56" s="23"/>
      <c r="F56" s="19"/>
      <c r="G56" s="8">
        <f t="shared" si="0"/>
        <v>0</v>
      </c>
      <c r="H56" s="8">
        <f t="shared" si="1"/>
        <v>0</v>
      </c>
      <c r="I56" s="8">
        <f t="shared" si="2"/>
        <v>0</v>
      </c>
      <c r="J56" s="55"/>
    </row>
    <row r="57" spans="1:10" s="7" customFormat="1" ht="15" customHeight="1" x14ac:dyDescent="0.25">
      <c r="A57" s="92">
        <v>37</v>
      </c>
      <c r="B57" s="3" t="s">
        <v>253</v>
      </c>
      <c r="C57" s="2">
        <v>40</v>
      </c>
      <c r="D57" s="2" t="s">
        <v>8</v>
      </c>
      <c r="E57" s="23"/>
      <c r="F57" s="19"/>
      <c r="G57" s="8">
        <f t="shared" si="0"/>
        <v>0</v>
      </c>
      <c r="H57" s="8">
        <f t="shared" si="1"/>
        <v>0</v>
      </c>
      <c r="I57" s="8">
        <f t="shared" si="2"/>
        <v>0</v>
      </c>
      <c r="J57" s="55"/>
    </row>
    <row r="58" spans="1:10" s="7" customFormat="1" ht="15" customHeight="1" x14ac:dyDescent="0.25">
      <c r="A58" s="92">
        <v>38</v>
      </c>
      <c r="B58" s="3" t="s">
        <v>163</v>
      </c>
      <c r="C58" s="2">
        <v>5</v>
      </c>
      <c r="D58" s="2" t="s">
        <v>8</v>
      </c>
      <c r="E58" s="23"/>
      <c r="F58" s="19"/>
      <c r="G58" s="8">
        <f t="shared" si="0"/>
        <v>0</v>
      </c>
      <c r="H58" s="8">
        <f t="shared" si="1"/>
        <v>0</v>
      </c>
      <c r="I58" s="8">
        <f t="shared" si="2"/>
        <v>0</v>
      </c>
      <c r="J58" s="55"/>
    </row>
    <row r="59" spans="1:10" s="7" customFormat="1" ht="15" customHeight="1" x14ac:dyDescent="0.25">
      <c r="A59" s="92">
        <v>39</v>
      </c>
      <c r="B59" s="63" t="s">
        <v>225</v>
      </c>
      <c r="C59" s="2">
        <v>100</v>
      </c>
      <c r="D59" s="2" t="s">
        <v>8</v>
      </c>
      <c r="E59" s="23"/>
      <c r="F59" s="19"/>
      <c r="G59" s="8">
        <f t="shared" si="0"/>
        <v>0</v>
      </c>
      <c r="H59" s="8">
        <f t="shared" si="1"/>
        <v>0</v>
      </c>
      <c r="I59" s="8">
        <f t="shared" si="2"/>
        <v>0</v>
      </c>
      <c r="J59" s="55"/>
    </row>
    <row r="60" spans="1:10" s="7" customFormat="1" ht="13.5" customHeight="1" x14ac:dyDescent="0.25">
      <c r="A60" s="92">
        <v>40</v>
      </c>
      <c r="B60" s="109" t="s">
        <v>340</v>
      </c>
      <c r="C60" s="2">
        <v>50</v>
      </c>
      <c r="D60" s="2" t="s">
        <v>8</v>
      </c>
      <c r="E60" s="23"/>
      <c r="F60" s="19"/>
      <c r="G60" s="8">
        <f t="shared" si="0"/>
        <v>0</v>
      </c>
      <c r="H60" s="8">
        <f t="shared" si="1"/>
        <v>0</v>
      </c>
      <c r="I60" s="8">
        <f t="shared" si="2"/>
        <v>0</v>
      </c>
      <c r="J60" s="55"/>
    </row>
    <row r="61" spans="1:10" s="7" customFormat="1" ht="15" customHeight="1" x14ac:dyDescent="0.25">
      <c r="A61" s="92">
        <v>41</v>
      </c>
      <c r="B61" s="3" t="s">
        <v>55</v>
      </c>
      <c r="C61" s="2">
        <v>15</v>
      </c>
      <c r="D61" s="2" t="s">
        <v>8</v>
      </c>
      <c r="E61" s="23"/>
      <c r="F61" s="19"/>
      <c r="G61" s="8">
        <f t="shared" si="0"/>
        <v>0</v>
      </c>
      <c r="H61" s="8">
        <f t="shared" si="1"/>
        <v>0</v>
      </c>
      <c r="I61" s="8">
        <f t="shared" si="2"/>
        <v>0</v>
      </c>
      <c r="J61" s="55"/>
    </row>
    <row r="62" spans="1:10" s="7" customFormat="1" ht="15" customHeight="1" x14ac:dyDescent="0.25">
      <c r="A62" s="92">
        <v>42</v>
      </c>
      <c r="B62" s="3" t="s">
        <v>54</v>
      </c>
      <c r="C62" s="2">
        <v>15</v>
      </c>
      <c r="D62" s="2" t="s">
        <v>8</v>
      </c>
      <c r="E62" s="23"/>
      <c r="F62" s="19"/>
      <c r="G62" s="8">
        <f t="shared" si="0"/>
        <v>0</v>
      </c>
      <c r="H62" s="8">
        <f t="shared" si="1"/>
        <v>0</v>
      </c>
      <c r="I62" s="8">
        <f t="shared" si="2"/>
        <v>0</v>
      </c>
      <c r="J62" s="55"/>
    </row>
    <row r="63" spans="1:10" s="7" customFormat="1" ht="15" customHeight="1" x14ac:dyDescent="0.25">
      <c r="A63" s="92">
        <v>43</v>
      </c>
      <c r="B63" s="63" t="s">
        <v>226</v>
      </c>
      <c r="C63" s="2">
        <v>50</v>
      </c>
      <c r="D63" s="2" t="s">
        <v>8</v>
      </c>
      <c r="E63" s="15"/>
      <c r="F63" s="5"/>
      <c r="G63" s="8">
        <f t="shared" si="0"/>
        <v>0</v>
      </c>
      <c r="H63" s="8">
        <f t="shared" si="1"/>
        <v>0</v>
      </c>
      <c r="I63" s="8">
        <f t="shared" si="2"/>
        <v>0</v>
      </c>
      <c r="J63" s="55"/>
    </row>
    <row r="64" spans="1:10" s="7" customFormat="1" ht="15" customHeight="1" x14ac:dyDescent="0.25">
      <c r="A64" s="92">
        <v>44</v>
      </c>
      <c r="B64" s="63" t="s">
        <v>227</v>
      </c>
      <c r="C64" s="2">
        <v>50</v>
      </c>
      <c r="D64" s="2" t="s">
        <v>8</v>
      </c>
      <c r="E64" s="15"/>
      <c r="F64" s="5"/>
      <c r="G64" s="8">
        <f t="shared" si="0"/>
        <v>0</v>
      </c>
      <c r="H64" s="8">
        <f t="shared" si="1"/>
        <v>0</v>
      </c>
      <c r="I64" s="8">
        <f t="shared" si="2"/>
        <v>0</v>
      </c>
      <c r="J64" s="55"/>
    </row>
    <row r="65" spans="1:11" s="7" customFormat="1" ht="15" customHeight="1" x14ac:dyDescent="0.25">
      <c r="A65" s="92">
        <v>45</v>
      </c>
      <c r="B65" s="3" t="s">
        <v>274</v>
      </c>
      <c r="C65" s="2">
        <v>60</v>
      </c>
      <c r="D65" s="2" t="s">
        <v>8</v>
      </c>
      <c r="E65" s="15"/>
      <c r="F65" s="5"/>
      <c r="G65" s="8">
        <f t="shared" si="0"/>
        <v>0</v>
      </c>
      <c r="H65" s="8">
        <f t="shared" si="1"/>
        <v>0</v>
      </c>
      <c r="I65" s="8">
        <f t="shared" si="2"/>
        <v>0</v>
      </c>
      <c r="J65" s="55"/>
    </row>
    <row r="66" spans="1:11" s="7" customFormat="1" ht="15" customHeight="1" x14ac:dyDescent="0.25">
      <c r="A66" s="92">
        <v>46</v>
      </c>
      <c r="B66" s="3" t="s">
        <v>275</v>
      </c>
      <c r="C66" s="2">
        <v>50</v>
      </c>
      <c r="D66" s="2" t="s">
        <v>8</v>
      </c>
      <c r="E66" s="15"/>
      <c r="F66" s="5"/>
      <c r="G66" s="8">
        <f t="shared" si="0"/>
        <v>0</v>
      </c>
      <c r="H66" s="8">
        <f t="shared" si="1"/>
        <v>0</v>
      </c>
      <c r="I66" s="8">
        <f t="shared" si="2"/>
        <v>0</v>
      </c>
      <c r="J66" s="55"/>
    </row>
    <row r="67" spans="1:11" s="7" customFormat="1" ht="15" customHeight="1" x14ac:dyDescent="0.25">
      <c r="A67" s="92">
        <v>47</v>
      </c>
      <c r="B67" s="3" t="s">
        <v>135</v>
      </c>
      <c r="C67" s="2">
        <v>260</v>
      </c>
      <c r="D67" s="2" t="s">
        <v>8</v>
      </c>
      <c r="E67" s="15"/>
      <c r="F67" s="5"/>
      <c r="G67" s="8">
        <f t="shared" si="0"/>
        <v>0</v>
      </c>
      <c r="H67" s="8">
        <f t="shared" si="1"/>
        <v>0</v>
      </c>
      <c r="I67" s="8">
        <f t="shared" si="2"/>
        <v>0</v>
      </c>
      <c r="J67" s="55"/>
    </row>
    <row r="68" spans="1:11" s="7" customFormat="1" ht="15" customHeight="1" x14ac:dyDescent="0.25">
      <c r="A68" s="92">
        <v>48</v>
      </c>
      <c r="B68" s="3" t="s">
        <v>164</v>
      </c>
      <c r="C68" s="2">
        <v>10</v>
      </c>
      <c r="D68" s="2" t="s">
        <v>8</v>
      </c>
      <c r="E68" s="15"/>
      <c r="F68" s="5"/>
      <c r="G68" s="8">
        <f t="shared" si="0"/>
        <v>0</v>
      </c>
      <c r="H68" s="8">
        <f t="shared" si="1"/>
        <v>0</v>
      </c>
      <c r="I68" s="8">
        <f t="shared" si="2"/>
        <v>0</v>
      </c>
      <c r="J68" s="55"/>
    </row>
    <row r="69" spans="1:11" s="7" customFormat="1" ht="15" customHeight="1" x14ac:dyDescent="0.25">
      <c r="A69" s="92">
        <v>49</v>
      </c>
      <c r="B69" s="3" t="s">
        <v>136</v>
      </c>
      <c r="C69" s="2">
        <v>20</v>
      </c>
      <c r="D69" s="2" t="s">
        <v>8</v>
      </c>
      <c r="E69" s="15"/>
      <c r="F69" s="5"/>
      <c r="G69" s="8">
        <f t="shared" si="0"/>
        <v>0</v>
      </c>
      <c r="H69" s="8">
        <f t="shared" si="1"/>
        <v>0</v>
      </c>
      <c r="I69" s="8">
        <f t="shared" si="2"/>
        <v>0</v>
      </c>
      <c r="J69" s="55"/>
    </row>
    <row r="70" spans="1:11" s="7" customFormat="1" ht="15" customHeight="1" x14ac:dyDescent="0.25">
      <c r="A70" s="92">
        <v>50</v>
      </c>
      <c r="B70" s="3" t="s">
        <v>162</v>
      </c>
      <c r="C70" s="2">
        <v>20</v>
      </c>
      <c r="D70" s="2" t="s">
        <v>8</v>
      </c>
      <c r="E70" s="15"/>
      <c r="F70" s="5"/>
      <c r="G70" s="8">
        <f t="shared" si="0"/>
        <v>0</v>
      </c>
      <c r="H70" s="8">
        <f t="shared" si="1"/>
        <v>0</v>
      </c>
      <c r="I70" s="8">
        <f t="shared" si="2"/>
        <v>0</v>
      </c>
      <c r="J70" s="55"/>
    </row>
    <row r="71" spans="1:11" s="7" customFormat="1" ht="15" customHeight="1" x14ac:dyDescent="0.25">
      <c r="A71" s="92">
        <v>51</v>
      </c>
      <c r="B71" s="3" t="s">
        <v>137</v>
      </c>
      <c r="C71" s="2">
        <v>20</v>
      </c>
      <c r="D71" s="2" t="s">
        <v>8</v>
      </c>
      <c r="E71" s="15"/>
      <c r="F71" s="5"/>
      <c r="G71" s="8">
        <f t="shared" si="0"/>
        <v>0</v>
      </c>
      <c r="H71" s="8">
        <f t="shared" si="1"/>
        <v>0</v>
      </c>
      <c r="I71" s="8">
        <f t="shared" si="2"/>
        <v>0</v>
      </c>
      <c r="J71" s="55"/>
    </row>
    <row r="72" spans="1:11" s="7" customFormat="1" ht="15" customHeight="1" x14ac:dyDescent="0.25">
      <c r="A72" s="92">
        <v>52</v>
      </c>
      <c r="B72" s="3" t="s">
        <v>138</v>
      </c>
      <c r="C72" s="2">
        <v>20</v>
      </c>
      <c r="D72" s="2" t="s">
        <v>8</v>
      </c>
      <c r="E72" s="15"/>
      <c r="F72" s="5"/>
      <c r="G72" s="8">
        <f t="shared" si="0"/>
        <v>0</v>
      </c>
      <c r="H72" s="8">
        <f t="shared" si="1"/>
        <v>0</v>
      </c>
      <c r="I72" s="8">
        <f t="shared" si="2"/>
        <v>0</v>
      </c>
      <c r="J72" s="55"/>
    </row>
    <row r="73" spans="1:11" s="7" customFormat="1" ht="15" customHeight="1" x14ac:dyDescent="0.25">
      <c r="A73" s="92">
        <v>53</v>
      </c>
      <c r="B73" s="3" t="s">
        <v>161</v>
      </c>
      <c r="C73" s="2">
        <v>20</v>
      </c>
      <c r="D73" s="2" t="s">
        <v>8</v>
      </c>
      <c r="E73" s="15"/>
      <c r="F73" s="5"/>
      <c r="G73" s="8">
        <f t="shared" si="0"/>
        <v>0</v>
      </c>
      <c r="H73" s="8">
        <f t="shared" si="1"/>
        <v>0</v>
      </c>
      <c r="I73" s="8">
        <f t="shared" si="2"/>
        <v>0</v>
      </c>
      <c r="J73" s="55"/>
    </row>
    <row r="74" spans="1:11" s="7" customFormat="1" ht="15" customHeight="1" thickBot="1" x14ac:dyDescent="0.3">
      <c r="A74" s="92">
        <v>54</v>
      </c>
      <c r="B74" s="110" t="s">
        <v>254</v>
      </c>
      <c r="C74" s="2">
        <v>20</v>
      </c>
      <c r="D74" s="2" t="s">
        <v>8</v>
      </c>
      <c r="E74" s="15"/>
      <c r="F74" s="5"/>
      <c r="G74" s="8">
        <f t="shared" si="0"/>
        <v>0</v>
      </c>
      <c r="H74" s="8">
        <f t="shared" si="1"/>
        <v>0</v>
      </c>
      <c r="I74" s="8">
        <f t="shared" si="2"/>
        <v>0</v>
      </c>
      <c r="J74" s="55"/>
    </row>
    <row r="75" spans="1:11" ht="20.25" customHeight="1" thickBot="1" x14ac:dyDescent="0.3">
      <c r="A75" s="131" t="s">
        <v>22</v>
      </c>
      <c r="B75" s="132"/>
      <c r="C75" s="132"/>
      <c r="D75" s="132"/>
      <c r="E75" s="132"/>
      <c r="F75" s="132"/>
      <c r="G75" s="132"/>
      <c r="H75" s="73">
        <f>SUM(H21:H74)</f>
        <v>0</v>
      </c>
      <c r="I75" s="58">
        <f>SUM(I21:I74)</f>
        <v>0</v>
      </c>
    </row>
    <row r="76" spans="1:11" ht="15" customHeight="1" x14ac:dyDescent="0.25">
      <c r="B76" s="69"/>
    </row>
    <row r="77" spans="1:11" s="7" customFormat="1" ht="15" customHeight="1" x14ac:dyDescent="0.25">
      <c r="A77" s="21" t="s">
        <v>106</v>
      </c>
      <c r="B77" s="70"/>
      <c r="C77" s="39"/>
      <c r="D77" s="39"/>
      <c r="E77" s="39"/>
      <c r="F77" s="39"/>
      <c r="G77" s="39"/>
      <c r="H77" s="21"/>
      <c r="I77" s="21"/>
      <c r="J77" s="21"/>
      <c r="K77" s="21"/>
    </row>
    <row r="78" spans="1:11" s="7" customFormat="1" ht="15" customHeight="1" x14ac:dyDescent="0.25">
      <c r="A78" s="21" t="s">
        <v>107</v>
      </c>
      <c r="B78" s="39"/>
      <c r="C78" s="39"/>
      <c r="D78" s="39"/>
      <c r="E78" s="39"/>
      <c r="F78" s="39"/>
      <c r="G78" s="39"/>
      <c r="H78" s="21"/>
      <c r="I78" s="21"/>
      <c r="J78" s="21"/>
      <c r="K78" s="21"/>
    </row>
    <row r="79" spans="1:11" s="7" customFormat="1" ht="15" customHeight="1" x14ac:dyDescent="0.25">
      <c r="A79" s="66" t="s">
        <v>203</v>
      </c>
      <c r="B79" s="39"/>
      <c r="C79" s="66"/>
      <c r="D79" s="66"/>
      <c r="E79" s="66"/>
      <c r="F79" s="66"/>
      <c r="G79" s="39"/>
      <c r="H79" s="21"/>
      <c r="I79" s="21"/>
      <c r="J79" s="21"/>
      <c r="K79" s="21"/>
    </row>
    <row r="80" spans="1:11" s="7" customFormat="1" ht="15" customHeight="1" x14ac:dyDescent="0.25">
      <c r="A80" s="53"/>
      <c r="B80" s="66"/>
      <c r="C80" s="52"/>
      <c r="D80" s="52"/>
      <c r="E80" s="52"/>
      <c r="F80" s="52"/>
      <c r="G80" s="39"/>
      <c r="H80" s="21"/>
      <c r="I80" s="21"/>
      <c r="J80" s="21"/>
      <c r="K80" s="21"/>
    </row>
    <row r="81" spans="1:9" s="7" customFormat="1" ht="15" customHeight="1" x14ac:dyDescent="0.25">
      <c r="A81" s="21" t="s">
        <v>100</v>
      </c>
      <c r="B81" s="52"/>
      <c r="C81" s="38"/>
      <c r="D81" s="40"/>
      <c r="E81" s="52" t="s">
        <v>101</v>
      </c>
      <c r="F81" s="52"/>
      <c r="G81" s="52"/>
      <c r="H81" s="21"/>
      <c r="I81" s="21"/>
    </row>
    <row r="82" spans="1:9" ht="15" customHeight="1" x14ac:dyDescent="0.25">
      <c r="B82" s="38"/>
    </row>
  </sheetData>
  <sortState ref="B39:B88">
    <sortCondition ref="B39"/>
  </sortState>
  <mergeCells count="22">
    <mergeCell ref="J19:J20"/>
    <mergeCell ref="A75:G75"/>
    <mergeCell ref="I19:I20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H14"/>
    <mergeCell ref="B16:H16"/>
    <mergeCell ref="G19:G20"/>
    <mergeCell ref="H19:H20"/>
    <mergeCell ref="F19:F20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opLeftCell="A31" zoomScaleNormal="100" workbookViewId="0">
      <selection activeCell="B37" sqref="B37"/>
    </sheetView>
  </sheetViews>
  <sheetFormatPr defaultRowHeight="15" customHeight="1" x14ac:dyDescent="0.25"/>
  <cols>
    <col min="1" max="1" width="7" style="25" customWidth="1"/>
    <col min="2" max="2" width="47.85546875" style="25" customWidth="1"/>
    <col min="3" max="4" width="9.140625" style="29"/>
    <col min="5" max="5" width="10.5703125" style="29" customWidth="1"/>
    <col min="6" max="6" width="9.140625" style="29"/>
    <col min="7" max="7" width="10.85546875" style="25" customWidth="1"/>
    <col min="8" max="8" width="11.85546875" style="25" customWidth="1"/>
    <col min="9" max="9" width="11.5703125" style="25" customWidth="1"/>
    <col min="10" max="10" width="11.85546875" style="25" customWidth="1"/>
    <col min="11" max="11" width="13.5703125" style="25" customWidth="1"/>
    <col min="12" max="12" width="13.140625" style="25" customWidth="1"/>
    <col min="13" max="16384" width="9.140625" style="25"/>
  </cols>
  <sheetData>
    <row r="2" spans="1:12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"/>
      <c r="K2" s="117" t="s">
        <v>190</v>
      </c>
      <c r="L2" s="118"/>
    </row>
    <row r="3" spans="1:12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7" customFormat="1" ht="15" customHeight="1" x14ac:dyDescent="0.25">
      <c r="A6" s="51"/>
      <c r="B6" s="5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7" customFormat="1" x14ac:dyDescent="0.25">
      <c r="A11" s="50"/>
      <c r="B11" s="5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7" customFormat="1" x14ac:dyDescent="0.25">
      <c r="A14" s="33"/>
      <c r="B14" s="126" t="s">
        <v>114</v>
      </c>
      <c r="C14" s="118"/>
      <c r="D14" s="118"/>
      <c r="E14" s="118"/>
      <c r="F14" s="118"/>
      <c r="G14" s="118"/>
      <c r="H14" s="118"/>
      <c r="I14" s="1"/>
      <c r="J14" s="1"/>
      <c r="K14" s="1"/>
      <c r="L14" s="1"/>
    </row>
    <row r="15" spans="1:12" s="7" customFormat="1" x14ac:dyDescent="0.25">
      <c r="A15" s="34"/>
      <c r="B15" s="1"/>
      <c r="C15" s="21"/>
      <c r="D15" s="49"/>
      <c r="E15" s="21"/>
      <c r="F15" s="21"/>
      <c r="G15" s="21"/>
      <c r="H15" s="1"/>
      <c r="I15" s="1"/>
      <c r="J15" s="1"/>
      <c r="K15" s="1"/>
      <c r="L15" s="1"/>
    </row>
    <row r="16" spans="1:12" s="7" customFormat="1" ht="15.75" x14ac:dyDescent="0.25">
      <c r="A16" s="36"/>
      <c r="B16" s="129" t="s">
        <v>372</v>
      </c>
      <c r="C16" s="130"/>
      <c r="D16" s="130"/>
      <c r="E16" s="130"/>
      <c r="F16" s="130"/>
      <c r="G16" s="130"/>
      <c r="H16" s="130"/>
      <c r="I16" s="1"/>
      <c r="J16" s="1"/>
      <c r="K16" s="1"/>
      <c r="L16" s="1"/>
    </row>
    <row r="17" spans="1:12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  <c r="K17" s="1"/>
      <c r="L17" s="1"/>
    </row>
    <row r="18" spans="1:12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10</v>
      </c>
      <c r="K18" s="74">
        <v>11</v>
      </c>
      <c r="L18" s="74">
        <v>12</v>
      </c>
    </row>
    <row r="19" spans="1:12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5" t="s">
        <v>185</v>
      </c>
      <c r="K19" s="113" t="s">
        <v>198</v>
      </c>
      <c r="L19" s="113" t="s">
        <v>193</v>
      </c>
    </row>
    <row r="20" spans="1:12" ht="36.7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6"/>
      <c r="K20" s="114"/>
      <c r="L20" s="114"/>
    </row>
    <row r="21" spans="1:12" ht="15" customHeight="1" x14ac:dyDescent="0.25">
      <c r="A21" s="92">
        <v>1</v>
      </c>
      <c r="B21" s="3" t="s">
        <v>314</v>
      </c>
      <c r="C21" s="2">
        <v>120</v>
      </c>
      <c r="D21" s="2" t="s">
        <v>4</v>
      </c>
      <c r="E21" s="26"/>
      <c r="F21" s="18"/>
      <c r="G21" s="8">
        <f t="shared" ref="G21:G89" si="0">(E21*F21)/100+E21</f>
        <v>0</v>
      </c>
      <c r="H21" s="8">
        <f>E21*C21</f>
        <v>0</v>
      </c>
      <c r="I21" s="8">
        <f>G21*C21</f>
        <v>0</v>
      </c>
      <c r="J21" s="59"/>
      <c r="K21" s="59"/>
      <c r="L21" s="59"/>
    </row>
    <row r="22" spans="1:12" ht="15" customHeight="1" x14ac:dyDescent="0.25">
      <c r="A22" s="92">
        <v>2</v>
      </c>
      <c r="B22" s="3" t="s">
        <v>289</v>
      </c>
      <c r="C22" s="2">
        <v>10</v>
      </c>
      <c r="D22" s="2" t="s">
        <v>8</v>
      </c>
      <c r="E22" s="26"/>
      <c r="F22" s="18"/>
      <c r="G22" s="8">
        <f t="shared" si="0"/>
        <v>0</v>
      </c>
      <c r="H22" s="8">
        <f t="shared" ref="H22:H85" si="1">E22*C22</f>
        <v>0</v>
      </c>
      <c r="I22" s="8">
        <f t="shared" ref="I22:I85" si="2">G22*C22</f>
        <v>0</v>
      </c>
      <c r="J22" s="59"/>
      <c r="K22" s="59"/>
      <c r="L22" s="59"/>
    </row>
    <row r="23" spans="1:12" ht="15" customHeight="1" x14ac:dyDescent="0.25">
      <c r="A23" s="92">
        <v>3</v>
      </c>
      <c r="B23" s="3" t="s">
        <v>291</v>
      </c>
      <c r="C23" s="2">
        <v>20</v>
      </c>
      <c r="D23" s="2" t="s">
        <v>8</v>
      </c>
      <c r="E23" s="26"/>
      <c r="F23" s="18"/>
      <c r="G23" s="8">
        <f t="shared" si="0"/>
        <v>0</v>
      </c>
      <c r="H23" s="8">
        <f t="shared" si="1"/>
        <v>0</v>
      </c>
      <c r="I23" s="8">
        <f t="shared" si="2"/>
        <v>0</v>
      </c>
      <c r="J23" s="59"/>
      <c r="K23" s="59"/>
      <c r="L23" s="59"/>
    </row>
    <row r="24" spans="1:12" ht="15" customHeight="1" x14ac:dyDescent="0.25">
      <c r="A24" s="92">
        <v>4</v>
      </c>
      <c r="B24" s="3" t="s">
        <v>290</v>
      </c>
      <c r="C24" s="2">
        <v>20</v>
      </c>
      <c r="D24" s="2" t="s">
        <v>8</v>
      </c>
      <c r="E24" s="26"/>
      <c r="F24" s="18"/>
      <c r="G24" s="8">
        <f t="shared" si="0"/>
        <v>0</v>
      </c>
      <c r="H24" s="8">
        <f t="shared" si="1"/>
        <v>0</v>
      </c>
      <c r="I24" s="8">
        <f t="shared" si="2"/>
        <v>0</v>
      </c>
      <c r="J24" s="59"/>
      <c r="K24" s="59"/>
      <c r="L24" s="59"/>
    </row>
    <row r="25" spans="1:12" ht="15" customHeight="1" x14ac:dyDescent="0.25">
      <c r="A25" s="92">
        <v>5</v>
      </c>
      <c r="B25" s="3" t="s">
        <v>292</v>
      </c>
      <c r="C25" s="2">
        <v>10</v>
      </c>
      <c r="D25" s="2" t="s">
        <v>8</v>
      </c>
      <c r="E25" s="26"/>
      <c r="F25" s="18"/>
      <c r="G25" s="8">
        <f t="shared" si="0"/>
        <v>0</v>
      </c>
      <c r="H25" s="8">
        <f t="shared" si="1"/>
        <v>0</v>
      </c>
      <c r="I25" s="8">
        <f t="shared" si="2"/>
        <v>0</v>
      </c>
      <c r="J25" s="59"/>
      <c r="K25" s="59"/>
      <c r="L25" s="59"/>
    </row>
    <row r="26" spans="1:12" ht="15" customHeight="1" x14ac:dyDescent="0.25">
      <c r="A26" s="92">
        <v>6</v>
      </c>
      <c r="B26" s="3" t="s">
        <v>293</v>
      </c>
      <c r="C26" s="2">
        <v>20</v>
      </c>
      <c r="D26" s="2" t="s">
        <v>8</v>
      </c>
      <c r="E26" s="26"/>
      <c r="F26" s="18"/>
      <c r="G26" s="8">
        <f t="shared" si="0"/>
        <v>0</v>
      </c>
      <c r="H26" s="8">
        <f t="shared" si="1"/>
        <v>0</v>
      </c>
      <c r="I26" s="8">
        <f t="shared" si="2"/>
        <v>0</v>
      </c>
      <c r="J26" s="59"/>
      <c r="K26" s="59"/>
      <c r="L26" s="59"/>
    </row>
    <row r="27" spans="1:12" ht="15" customHeight="1" x14ac:dyDescent="0.25">
      <c r="A27" s="92">
        <v>7</v>
      </c>
      <c r="B27" s="110" t="s">
        <v>294</v>
      </c>
      <c r="C27" s="2">
        <v>20</v>
      </c>
      <c r="D27" s="2" t="s">
        <v>8</v>
      </c>
      <c r="E27" s="26"/>
      <c r="F27" s="18"/>
      <c r="G27" s="8">
        <f t="shared" si="0"/>
        <v>0</v>
      </c>
      <c r="H27" s="8">
        <f t="shared" si="1"/>
        <v>0</v>
      </c>
      <c r="I27" s="8">
        <f t="shared" si="2"/>
        <v>0</v>
      </c>
      <c r="J27" s="59"/>
      <c r="K27" s="59"/>
      <c r="L27" s="59"/>
    </row>
    <row r="28" spans="1:12" ht="15" customHeight="1" x14ac:dyDescent="0.25">
      <c r="A28" s="92">
        <v>8</v>
      </c>
      <c r="B28" s="110" t="s">
        <v>344</v>
      </c>
      <c r="C28" s="2">
        <v>10</v>
      </c>
      <c r="D28" s="2" t="s">
        <v>8</v>
      </c>
      <c r="E28" s="26"/>
      <c r="F28" s="18"/>
      <c r="G28" s="8">
        <f t="shared" si="0"/>
        <v>0</v>
      </c>
      <c r="H28" s="8">
        <f t="shared" si="1"/>
        <v>0</v>
      </c>
      <c r="I28" s="8">
        <f t="shared" si="2"/>
        <v>0</v>
      </c>
      <c r="J28" s="59"/>
      <c r="K28" s="59"/>
      <c r="L28" s="59"/>
    </row>
    <row r="29" spans="1:12" ht="15" customHeight="1" x14ac:dyDescent="0.25">
      <c r="A29" s="92">
        <v>9</v>
      </c>
      <c r="B29" s="110" t="s">
        <v>345</v>
      </c>
      <c r="C29" s="2">
        <v>10</v>
      </c>
      <c r="D29" s="2" t="s">
        <v>8</v>
      </c>
      <c r="E29" s="26"/>
      <c r="F29" s="18"/>
      <c r="G29" s="8">
        <f t="shared" si="0"/>
        <v>0</v>
      </c>
      <c r="H29" s="8">
        <f t="shared" si="1"/>
        <v>0</v>
      </c>
      <c r="I29" s="8">
        <f t="shared" si="2"/>
        <v>0</v>
      </c>
      <c r="J29" s="59"/>
      <c r="K29" s="59"/>
      <c r="L29" s="59"/>
    </row>
    <row r="30" spans="1:12" ht="15" customHeight="1" x14ac:dyDescent="0.25">
      <c r="A30" s="92">
        <v>10</v>
      </c>
      <c r="B30" s="110" t="s">
        <v>346</v>
      </c>
      <c r="C30" s="2">
        <v>10</v>
      </c>
      <c r="D30" s="2" t="s">
        <v>8</v>
      </c>
      <c r="E30" s="26"/>
      <c r="F30" s="18"/>
      <c r="G30" s="8">
        <f t="shared" si="0"/>
        <v>0</v>
      </c>
      <c r="H30" s="8">
        <f t="shared" si="1"/>
        <v>0</v>
      </c>
      <c r="I30" s="8">
        <f t="shared" si="2"/>
        <v>0</v>
      </c>
      <c r="J30" s="59"/>
      <c r="K30" s="59"/>
      <c r="L30" s="59"/>
    </row>
    <row r="31" spans="1:12" ht="15" customHeight="1" x14ac:dyDescent="0.25">
      <c r="A31" s="92">
        <v>11</v>
      </c>
      <c r="B31" s="110" t="s">
        <v>56</v>
      </c>
      <c r="C31" s="2">
        <v>30</v>
      </c>
      <c r="D31" s="2" t="s">
        <v>8</v>
      </c>
      <c r="E31" s="26"/>
      <c r="F31" s="18"/>
      <c r="G31" s="8">
        <f t="shared" si="0"/>
        <v>0</v>
      </c>
      <c r="H31" s="8">
        <f t="shared" si="1"/>
        <v>0</v>
      </c>
      <c r="I31" s="8">
        <f t="shared" si="2"/>
        <v>0</v>
      </c>
      <c r="J31" s="59"/>
      <c r="K31" s="59"/>
      <c r="L31" s="59"/>
    </row>
    <row r="32" spans="1:12" ht="15" customHeight="1" x14ac:dyDescent="0.25">
      <c r="A32" s="92">
        <v>12</v>
      </c>
      <c r="B32" s="3" t="s">
        <v>287</v>
      </c>
      <c r="C32" s="2">
        <v>30</v>
      </c>
      <c r="D32" s="2" t="s">
        <v>8</v>
      </c>
      <c r="E32" s="26"/>
      <c r="F32" s="18"/>
      <c r="G32" s="8">
        <f t="shared" si="0"/>
        <v>0</v>
      </c>
      <c r="H32" s="8">
        <f t="shared" si="1"/>
        <v>0</v>
      </c>
      <c r="I32" s="8">
        <f t="shared" si="2"/>
        <v>0</v>
      </c>
      <c r="J32" s="59"/>
      <c r="K32" s="59"/>
      <c r="L32" s="59"/>
    </row>
    <row r="33" spans="1:12" ht="15" customHeight="1" x14ac:dyDescent="0.25">
      <c r="A33" s="92">
        <v>13</v>
      </c>
      <c r="B33" s="110" t="s">
        <v>348</v>
      </c>
      <c r="C33" s="2">
        <v>50</v>
      </c>
      <c r="D33" s="2" t="s">
        <v>4</v>
      </c>
      <c r="E33" s="26"/>
      <c r="F33" s="18"/>
      <c r="G33" s="8">
        <f t="shared" si="0"/>
        <v>0</v>
      </c>
      <c r="H33" s="8">
        <f t="shared" si="1"/>
        <v>0</v>
      </c>
      <c r="I33" s="8">
        <f t="shared" si="2"/>
        <v>0</v>
      </c>
      <c r="J33" s="59"/>
      <c r="K33" s="59"/>
      <c r="L33" s="59"/>
    </row>
    <row r="34" spans="1:12" ht="15" customHeight="1" x14ac:dyDescent="0.25">
      <c r="A34" s="92">
        <v>14</v>
      </c>
      <c r="B34" s="110" t="s">
        <v>349</v>
      </c>
      <c r="C34" s="2">
        <v>50</v>
      </c>
      <c r="D34" s="2" t="s">
        <v>4</v>
      </c>
      <c r="E34" s="26"/>
      <c r="F34" s="18"/>
      <c r="G34" s="8">
        <f t="shared" si="0"/>
        <v>0</v>
      </c>
      <c r="H34" s="8">
        <f t="shared" si="1"/>
        <v>0</v>
      </c>
      <c r="I34" s="8">
        <f t="shared" si="2"/>
        <v>0</v>
      </c>
      <c r="J34" s="59"/>
      <c r="K34" s="59"/>
      <c r="L34" s="59"/>
    </row>
    <row r="35" spans="1:12" ht="15" customHeight="1" x14ac:dyDescent="0.25">
      <c r="A35" s="92">
        <v>15</v>
      </c>
      <c r="B35" s="110" t="s">
        <v>350</v>
      </c>
      <c r="C35" s="2">
        <v>50</v>
      </c>
      <c r="D35" s="2" t="s">
        <v>4</v>
      </c>
      <c r="E35" s="26"/>
      <c r="F35" s="18"/>
      <c r="G35" s="8">
        <f t="shared" si="0"/>
        <v>0</v>
      </c>
      <c r="H35" s="8">
        <f t="shared" si="1"/>
        <v>0</v>
      </c>
      <c r="I35" s="8">
        <f t="shared" si="2"/>
        <v>0</v>
      </c>
      <c r="J35" s="59"/>
      <c r="K35" s="59"/>
      <c r="L35" s="59"/>
    </row>
    <row r="36" spans="1:12" ht="21.75" customHeight="1" x14ac:dyDescent="0.25">
      <c r="A36" s="92">
        <v>16</v>
      </c>
      <c r="B36" s="110" t="s">
        <v>385</v>
      </c>
      <c r="C36" s="2">
        <v>50</v>
      </c>
      <c r="D36" s="2" t="s">
        <v>4</v>
      </c>
      <c r="E36" s="26"/>
      <c r="F36" s="18"/>
      <c r="G36" s="8">
        <f t="shared" si="0"/>
        <v>0</v>
      </c>
      <c r="H36" s="8">
        <f t="shared" si="1"/>
        <v>0</v>
      </c>
      <c r="I36" s="8">
        <f t="shared" si="2"/>
        <v>0</v>
      </c>
      <c r="J36" s="59"/>
      <c r="K36" s="59"/>
      <c r="L36" s="59"/>
    </row>
    <row r="37" spans="1:12" ht="15" customHeight="1" x14ac:dyDescent="0.25">
      <c r="A37" s="92">
        <v>17</v>
      </c>
      <c r="B37" s="3" t="s">
        <v>119</v>
      </c>
      <c r="C37" s="2">
        <v>200</v>
      </c>
      <c r="D37" s="2" t="s">
        <v>4</v>
      </c>
      <c r="E37" s="26"/>
      <c r="F37" s="18"/>
      <c r="G37" s="8">
        <f t="shared" si="0"/>
        <v>0</v>
      </c>
      <c r="H37" s="8">
        <f t="shared" si="1"/>
        <v>0</v>
      </c>
      <c r="I37" s="8">
        <f t="shared" si="2"/>
        <v>0</v>
      </c>
      <c r="J37" s="59"/>
      <c r="K37" s="59"/>
      <c r="L37" s="59"/>
    </row>
    <row r="38" spans="1:12" ht="15" customHeight="1" x14ac:dyDescent="0.25">
      <c r="A38" s="92">
        <v>18</v>
      </c>
      <c r="B38" s="110" t="s">
        <v>88</v>
      </c>
      <c r="C38" s="2">
        <v>20</v>
      </c>
      <c r="D38" s="2" t="s">
        <v>4</v>
      </c>
      <c r="E38" s="26"/>
      <c r="F38" s="18"/>
      <c r="G38" s="8">
        <f t="shared" si="0"/>
        <v>0</v>
      </c>
      <c r="H38" s="8">
        <f t="shared" si="1"/>
        <v>0</v>
      </c>
      <c r="I38" s="8">
        <f t="shared" si="2"/>
        <v>0</v>
      </c>
      <c r="J38" s="59"/>
      <c r="K38" s="59"/>
      <c r="L38" s="59"/>
    </row>
    <row r="39" spans="1:12" ht="15" customHeight="1" x14ac:dyDescent="0.25">
      <c r="A39" s="92">
        <v>19</v>
      </c>
      <c r="B39" s="3" t="s">
        <v>87</v>
      </c>
      <c r="C39" s="2">
        <v>120</v>
      </c>
      <c r="D39" s="2" t="s">
        <v>4</v>
      </c>
      <c r="E39" s="26"/>
      <c r="F39" s="18"/>
      <c r="G39" s="8">
        <f t="shared" si="0"/>
        <v>0</v>
      </c>
      <c r="H39" s="8">
        <f t="shared" si="1"/>
        <v>0</v>
      </c>
      <c r="I39" s="8">
        <f t="shared" si="2"/>
        <v>0</v>
      </c>
      <c r="J39" s="59"/>
      <c r="K39" s="59"/>
      <c r="L39" s="59"/>
    </row>
    <row r="40" spans="1:12" ht="15" customHeight="1" x14ac:dyDescent="0.25">
      <c r="A40" s="92">
        <v>20</v>
      </c>
      <c r="B40" s="110" t="s">
        <v>317</v>
      </c>
      <c r="C40" s="2">
        <v>50</v>
      </c>
      <c r="D40" s="2" t="s">
        <v>8</v>
      </c>
      <c r="E40" s="26"/>
      <c r="F40" s="18"/>
      <c r="G40" s="8">
        <f t="shared" si="0"/>
        <v>0</v>
      </c>
      <c r="H40" s="8">
        <f t="shared" si="1"/>
        <v>0</v>
      </c>
      <c r="I40" s="8">
        <f t="shared" si="2"/>
        <v>0</v>
      </c>
      <c r="J40" s="59"/>
      <c r="K40" s="59"/>
      <c r="L40" s="59"/>
    </row>
    <row r="41" spans="1:12" ht="15" customHeight="1" x14ac:dyDescent="0.25">
      <c r="A41" s="92">
        <v>21</v>
      </c>
      <c r="B41" s="63" t="s">
        <v>276</v>
      </c>
      <c r="C41" s="2">
        <v>5</v>
      </c>
      <c r="D41" s="2" t="s">
        <v>172</v>
      </c>
      <c r="E41" s="26"/>
      <c r="F41" s="18"/>
      <c r="G41" s="8">
        <f t="shared" si="0"/>
        <v>0</v>
      </c>
      <c r="H41" s="8">
        <f t="shared" si="1"/>
        <v>0</v>
      </c>
      <c r="I41" s="8">
        <f t="shared" si="2"/>
        <v>0</v>
      </c>
      <c r="J41" s="59"/>
      <c r="K41" s="59"/>
      <c r="L41" s="59"/>
    </row>
    <row r="42" spans="1:12" ht="15" customHeight="1" x14ac:dyDescent="0.25">
      <c r="A42" s="92">
        <v>22</v>
      </c>
      <c r="B42" s="63" t="s">
        <v>285</v>
      </c>
      <c r="C42" s="2">
        <v>60</v>
      </c>
      <c r="D42" s="2" t="s">
        <v>4</v>
      </c>
      <c r="E42" s="26"/>
      <c r="F42" s="18"/>
      <c r="G42" s="8">
        <f t="shared" si="0"/>
        <v>0</v>
      </c>
      <c r="H42" s="8">
        <f t="shared" si="1"/>
        <v>0</v>
      </c>
      <c r="I42" s="8">
        <f t="shared" si="2"/>
        <v>0</v>
      </c>
      <c r="J42" s="59"/>
      <c r="K42" s="59"/>
      <c r="L42" s="59"/>
    </row>
    <row r="43" spans="1:12" ht="15" customHeight="1" x14ac:dyDescent="0.25">
      <c r="A43" s="92">
        <v>23</v>
      </c>
      <c r="B43" s="3" t="s">
        <v>57</v>
      </c>
      <c r="C43" s="2">
        <v>100</v>
      </c>
      <c r="D43" s="2" t="s">
        <v>8</v>
      </c>
      <c r="E43" s="26"/>
      <c r="F43" s="18"/>
      <c r="G43" s="8">
        <f t="shared" si="0"/>
        <v>0</v>
      </c>
      <c r="H43" s="8">
        <f t="shared" si="1"/>
        <v>0</v>
      </c>
      <c r="I43" s="8">
        <f t="shared" si="2"/>
        <v>0</v>
      </c>
      <c r="J43" s="59"/>
      <c r="K43" s="59"/>
      <c r="L43" s="59"/>
    </row>
    <row r="44" spans="1:12" ht="15" customHeight="1" x14ac:dyDescent="0.25">
      <c r="A44" s="92">
        <v>24</v>
      </c>
      <c r="B44" s="109" t="s">
        <v>84</v>
      </c>
      <c r="C44" s="2">
        <v>10</v>
      </c>
      <c r="D44" s="2" t="s">
        <v>8</v>
      </c>
      <c r="E44" s="26"/>
      <c r="F44" s="18"/>
      <c r="G44" s="8">
        <f t="shared" si="0"/>
        <v>0</v>
      </c>
      <c r="H44" s="8">
        <f t="shared" si="1"/>
        <v>0</v>
      </c>
      <c r="I44" s="8">
        <f t="shared" si="2"/>
        <v>0</v>
      </c>
      <c r="J44" s="59"/>
      <c r="K44" s="59"/>
      <c r="L44" s="59"/>
    </row>
    <row r="45" spans="1:12" ht="15" customHeight="1" x14ac:dyDescent="0.25">
      <c r="A45" s="92">
        <v>25</v>
      </c>
      <c r="B45" s="3" t="s">
        <v>171</v>
      </c>
      <c r="C45" s="2">
        <v>120</v>
      </c>
      <c r="D45" s="2" t="s">
        <v>8</v>
      </c>
      <c r="E45" s="26"/>
      <c r="F45" s="18"/>
      <c r="G45" s="8">
        <f t="shared" si="0"/>
        <v>0</v>
      </c>
      <c r="H45" s="8">
        <f t="shared" si="1"/>
        <v>0</v>
      </c>
      <c r="I45" s="8">
        <f t="shared" si="2"/>
        <v>0</v>
      </c>
      <c r="J45" s="59"/>
      <c r="K45" s="59"/>
      <c r="L45" s="59"/>
    </row>
    <row r="46" spans="1:12" ht="15" customHeight="1" x14ac:dyDescent="0.25">
      <c r="A46" s="92">
        <v>26</v>
      </c>
      <c r="B46" s="110" t="s">
        <v>170</v>
      </c>
      <c r="C46" s="2">
        <v>30</v>
      </c>
      <c r="D46" s="2" t="s">
        <v>4</v>
      </c>
      <c r="E46" s="26"/>
      <c r="F46" s="18"/>
      <c r="G46" s="8">
        <f t="shared" si="0"/>
        <v>0</v>
      </c>
      <c r="H46" s="8">
        <f t="shared" si="1"/>
        <v>0</v>
      </c>
      <c r="I46" s="8">
        <f t="shared" si="2"/>
        <v>0</v>
      </c>
      <c r="J46" s="59"/>
      <c r="K46" s="59"/>
      <c r="L46" s="59"/>
    </row>
    <row r="47" spans="1:12" ht="15" customHeight="1" x14ac:dyDescent="0.25">
      <c r="A47" s="92">
        <v>27</v>
      </c>
      <c r="B47" s="3" t="s">
        <v>347</v>
      </c>
      <c r="C47" s="2">
        <v>200</v>
      </c>
      <c r="D47" s="2" t="s">
        <v>8</v>
      </c>
      <c r="E47" s="26"/>
      <c r="F47" s="18"/>
      <c r="G47" s="8">
        <f t="shared" si="0"/>
        <v>0</v>
      </c>
      <c r="H47" s="8">
        <f t="shared" si="1"/>
        <v>0</v>
      </c>
      <c r="I47" s="8">
        <f t="shared" si="2"/>
        <v>0</v>
      </c>
      <c r="J47" s="59"/>
      <c r="K47" s="59"/>
      <c r="L47" s="59"/>
    </row>
    <row r="48" spans="1:12" ht="15" customHeight="1" x14ac:dyDescent="0.25">
      <c r="A48" s="92">
        <v>28</v>
      </c>
      <c r="B48" s="3" t="s">
        <v>341</v>
      </c>
      <c r="C48" s="2">
        <v>10</v>
      </c>
      <c r="D48" s="2" t="s">
        <v>8</v>
      </c>
      <c r="E48" s="26"/>
      <c r="F48" s="18"/>
      <c r="G48" s="8">
        <f t="shared" si="0"/>
        <v>0</v>
      </c>
      <c r="H48" s="8">
        <f t="shared" si="1"/>
        <v>0</v>
      </c>
      <c r="I48" s="8">
        <f t="shared" si="2"/>
        <v>0</v>
      </c>
      <c r="J48" s="59"/>
      <c r="K48" s="59"/>
      <c r="L48" s="59"/>
    </row>
    <row r="49" spans="1:12" ht="15" customHeight="1" x14ac:dyDescent="0.25">
      <c r="A49" s="92">
        <v>29</v>
      </c>
      <c r="B49" s="3" t="s">
        <v>211</v>
      </c>
      <c r="C49" s="2">
        <v>8</v>
      </c>
      <c r="D49" s="2" t="s">
        <v>8</v>
      </c>
      <c r="E49" s="26"/>
      <c r="F49" s="18"/>
      <c r="G49" s="8">
        <f t="shared" si="0"/>
        <v>0</v>
      </c>
      <c r="H49" s="8">
        <f t="shared" si="1"/>
        <v>0</v>
      </c>
      <c r="I49" s="8">
        <f t="shared" si="2"/>
        <v>0</v>
      </c>
      <c r="J49" s="59"/>
      <c r="K49" s="59"/>
      <c r="L49" s="59"/>
    </row>
    <row r="50" spans="1:12" ht="15" customHeight="1" x14ac:dyDescent="0.25">
      <c r="A50" s="92">
        <v>30</v>
      </c>
      <c r="B50" s="3" t="s">
        <v>351</v>
      </c>
      <c r="C50" s="2">
        <v>10</v>
      </c>
      <c r="D50" s="2" t="s">
        <v>8</v>
      </c>
      <c r="E50" s="26"/>
      <c r="F50" s="18"/>
      <c r="G50" s="8">
        <f t="shared" si="0"/>
        <v>0</v>
      </c>
      <c r="H50" s="8">
        <f t="shared" si="1"/>
        <v>0</v>
      </c>
      <c r="I50" s="8">
        <f t="shared" si="2"/>
        <v>0</v>
      </c>
      <c r="J50" s="59"/>
      <c r="K50" s="59"/>
      <c r="L50" s="59"/>
    </row>
    <row r="51" spans="1:12" ht="15" customHeight="1" x14ac:dyDescent="0.25">
      <c r="A51" s="92">
        <v>31</v>
      </c>
      <c r="B51" s="3" t="s">
        <v>58</v>
      </c>
      <c r="C51" s="2">
        <v>1000</v>
      </c>
      <c r="D51" s="2" t="s">
        <v>4</v>
      </c>
      <c r="E51" s="26"/>
      <c r="F51" s="18"/>
      <c r="G51" s="8">
        <f t="shared" si="0"/>
        <v>0</v>
      </c>
      <c r="H51" s="8">
        <f t="shared" si="1"/>
        <v>0</v>
      </c>
      <c r="I51" s="8">
        <f t="shared" si="2"/>
        <v>0</v>
      </c>
      <c r="J51" s="59"/>
      <c r="K51" s="59"/>
      <c r="L51" s="59"/>
    </row>
    <row r="52" spans="1:12" ht="15" customHeight="1" x14ac:dyDescent="0.25">
      <c r="A52" s="92">
        <v>32</v>
      </c>
      <c r="B52" s="3" t="s">
        <v>352</v>
      </c>
      <c r="C52" s="2">
        <v>10</v>
      </c>
      <c r="D52" s="2" t="s">
        <v>8</v>
      </c>
      <c r="E52" s="26"/>
      <c r="F52" s="18"/>
      <c r="G52" s="8">
        <f t="shared" si="0"/>
        <v>0</v>
      </c>
      <c r="H52" s="8">
        <f t="shared" si="1"/>
        <v>0</v>
      </c>
      <c r="I52" s="8">
        <f t="shared" si="2"/>
        <v>0</v>
      </c>
      <c r="J52" s="59"/>
      <c r="K52" s="59"/>
      <c r="L52" s="59"/>
    </row>
    <row r="53" spans="1:12" ht="15" customHeight="1" x14ac:dyDescent="0.25">
      <c r="A53" s="92">
        <v>33</v>
      </c>
      <c r="B53" s="3" t="s">
        <v>60</v>
      </c>
      <c r="C53" s="2">
        <v>1000</v>
      </c>
      <c r="D53" s="2" t="s">
        <v>4</v>
      </c>
      <c r="E53" s="26"/>
      <c r="F53" s="18"/>
      <c r="G53" s="8">
        <f t="shared" si="0"/>
        <v>0</v>
      </c>
      <c r="H53" s="8">
        <f t="shared" si="1"/>
        <v>0</v>
      </c>
      <c r="I53" s="8">
        <f t="shared" si="2"/>
        <v>0</v>
      </c>
      <c r="J53" s="59"/>
      <c r="K53" s="59"/>
      <c r="L53" s="59"/>
    </row>
    <row r="54" spans="1:12" ht="15" customHeight="1" x14ac:dyDescent="0.25">
      <c r="A54" s="92">
        <v>34</v>
      </c>
      <c r="B54" s="3" t="s">
        <v>353</v>
      </c>
      <c r="C54" s="2">
        <v>10</v>
      </c>
      <c r="D54" s="2" t="s">
        <v>8</v>
      </c>
      <c r="E54" s="26"/>
      <c r="F54" s="18"/>
      <c r="G54" s="8">
        <f t="shared" si="0"/>
        <v>0</v>
      </c>
      <c r="H54" s="8">
        <f t="shared" si="1"/>
        <v>0</v>
      </c>
      <c r="I54" s="8">
        <f t="shared" si="2"/>
        <v>0</v>
      </c>
      <c r="J54" s="59"/>
      <c r="K54" s="59"/>
      <c r="L54" s="59"/>
    </row>
    <row r="55" spans="1:12" ht="15" customHeight="1" x14ac:dyDescent="0.25">
      <c r="A55" s="92">
        <v>35</v>
      </c>
      <c r="B55" s="3" t="s">
        <v>59</v>
      </c>
      <c r="C55" s="2">
        <v>1000</v>
      </c>
      <c r="D55" s="2" t="s">
        <v>4</v>
      </c>
      <c r="E55" s="26"/>
      <c r="F55" s="18"/>
      <c r="G55" s="8">
        <f t="shared" si="0"/>
        <v>0</v>
      </c>
      <c r="H55" s="8">
        <f t="shared" si="1"/>
        <v>0</v>
      </c>
      <c r="I55" s="8">
        <f t="shared" si="2"/>
        <v>0</v>
      </c>
      <c r="J55" s="59"/>
      <c r="K55" s="59"/>
      <c r="L55" s="59"/>
    </row>
    <row r="56" spans="1:12" ht="15" customHeight="1" x14ac:dyDescent="0.25">
      <c r="A56" s="92">
        <v>36</v>
      </c>
      <c r="B56" s="3" t="s">
        <v>366</v>
      </c>
      <c r="C56" s="2">
        <v>10</v>
      </c>
      <c r="D56" s="2" t="s">
        <v>4</v>
      </c>
      <c r="E56" s="26"/>
      <c r="F56" s="18"/>
      <c r="G56" s="8">
        <f t="shared" si="0"/>
        <v>0</v>
      </c>
      <c r="H56" s="8">
        <f t="shared" si="1"/>
        <v>0</v>
      </c>
      <c r="I56" s="8">
        <f t="shared" si="2"/>
        <v>0</v>
      </c>
      <c r="J56" s="59"/>
      <c r="K56" s="59"/>
      <c r="L56" s="59"/>
    </row>
    <row r="57" spans="1:12" ht="15" customHeight="1" x14ac:dyDescent="0.25">
      <c r="A57" s="92">
        <v>37</v>
      </c>
      <c r="B57" s="3" t="s">
        <v>367</v>
      </c>
      <c r="C57" s="2">
        <v>1000</v>
      </c>
      <c r="D57" s="2" t="s">
        <v>4</v>
      </c>
      <c r="E57" s="26"/>
      <c r="F57" s="18"/>
      <c r="G57" s="8">
        <f t="shared" si="0"/>
        <v>0</v>
      </c>
      <c r="H57" s="8">
        <f t="shared" si="1"/>
        <v>0</v>
      </c>
      <c r="I57" s="8">
        <f t="shared" si="2"/>
        <v>0</v>
      </c>
      <c r="J57" s="59"/>
      <c r="K57" s="59"/>
      <c r="L57" s="59"/>
    </row>
    <row r="58" spans="1:12" ht="15" customHeight="1" x14ac:dyDescent="0.25">
      <c r="A58" s="92">
        <v>38</v>
      </c>
      <c r="B58" s="3" t="s">
        <v>86</v>
      </c>
      <c r="C58" s="2">
        <v>5400</v>
      </c>
      <c r="D58" s="2" t="s">
        <v>4</v>
      </c>
      <c r="E58" s="26"/>
      <c r="F58" s="18"/>
      <c r="G58" s="8">
        <f t="shared" si="0"/>
        <v>0</v>
      </c>
      <c r="H58" s="8">
        <f t="shared" si="1"/>
        <v>0</v>
      </c>
      <c r="I58" s="8">
        <f t="shared" si="2"/>
        <v>0</v>
      </c>
      <c r="J58" s="59"/>
      <c r="K58" s="59"/>
      <c r="L58" s="59"/>
    </row>
    <row r="59" spans="1:12" ht="15" customHeight="1" x14ac:dyDescent="0.25">
      <c r="A59" s="92">
        <v>39</v>
      </c>
      <c r="B59" s="3" t="s">
        <v>62</v>
      </c>
      <c r="C59" s="2">
        <v>20</v>
      </c>
      <c r="D59" s="2" t="s">
        <v>4</v>
      </c>
      <c r="E59" s="26"/>
      <c r="F59" s="18"/>
      <c r="G59" s="8">
        <f t="shared" si="0"/>
        <v>0</v>
      </c>
      <c r="H59" s="8">
        <f t="shared" si="1"/>
        <v>0</v>
      </c>
      <c r="I59" s="8">
        <f t="shared" si="2"/>
        <v>0</v>
      </c>
      <c r="J59" s="59"/>
      <c r="K59" s="59"/>
      <c r="L59" s="59"/>
    </row>
    <row r="60" spans="1:12" ht="15" customHeight="1" x14ac:dyDescent="0.25">
      <c r="A60" s="92">
        <v>40</v>
      </c>
      <c r="B60" s="110" t="s">
        <v>168</v>
      </c>
      <c r="C60" s="111">
        <v>30</v>
      </c>
      <c r="D60" s="111" t="s">
        <v>4</v>
      </c>
      <c r="E60" s="26"/>
      <c r="F60" s="18"/>
      <c r="G60" s="8">
        <f t="shared" si="0"/>
        <v>0</v>
      </c>
      <c r="H60" s="8">
        <f t="shared" si="1"/>
        <v>0</v>
      </c>
      <c r="I60" s="8">
        <f t="shared" si="2"/>
        <v>0</v>
      </c>
      <c r="J60" s="59"/>
      <c r="K60" s="59"/>
      <c r="L60" s="59"/>
    </row>
    <row r="61" spans="1:12" ht="15" customHeight="1" x14ac:dyDescent="0.25">
      <c r="A61" s="92">
        <v>41</v>
      </c>
      <c r="B61" s="3" t="s">
        <v>169</v>
      </c>
      <c r="C61" s="2">
        <v>200</v>
      </c>
      <c r="D61" s="2" t="s">
        <v>4</v>
      </c>
      <c r="E61" s="27"/>
      <c r="F61" s="18"/>
      <c r="G61" s="8">
        <f t="shared" si="0"/>
        <v>0</v>
      </c>
      <c r="H61" s="8">
        <f t="shared" si="1"/>
        <v>0</v>
      </c>
      <c r="I61" s="8">
        <f t="shared" si="2"/>
        <v>0</v>
      </c>
      <c r="J61" s="59"/>
      <c r="K61" s="59"/>
      <c r="L61" s="59"/>
    </row>
    <row r="62" spans="1:12" ht="15" customHeight="1" x14ac:dyDescent="0.25">
      <c r="A62" s="92">
        <v>42</v>
      </c>
      <c r="B62" s="3" t="s">
        <v>355</v>
      </c>
      <c r="C62" s="111">
        <v>200</v>
      </c>
      <c r="D62" s="111" t="s">
        <v>4</v>
      </c>
      <c r="E62" s="27"/>
      <c r="F62" s="18"/>
      <c r="G62" s="8">
        <f t="shared" si="0"/>
        <v>0</v>
      </c>
      <c r="H62" s="8">
        <f t="shared" si="1"/>
        <v>0</v>
      </c>
      <c r="I62" s="8">
        <f t="shared" si="2"/>
        <v>0</v>
      </c>
      <c r="J62" s="59"/>
      <c r="K62" s="59"/>
      <c r="L62" s="59"/>
    </row>
    <row r="63" spans="1:12" ht="15" customHeight="1" x14ac:dyDescent="0.25">
      <c r="A63" s="92">
        <v>43</v>
      </c>
      <c r="B63" s="3" t="s">
        <v>356</v>
      </c>
      <c r="C63" s="111">
        <v>200</v>
      </c>
      <c r="D63" s="111" t="s">
        <v>4</v>
      </c>
      <c r="E63" s="27"/>
      <c r="F63" s="18"/>
      <c r="G63" s="8">
        <f t="shared" si="0"/>
        <v>0</v>
      </c>
      <c r="H63" s="8">
        <f t="shared" si="1"/>
        <v>0</v>
      </c>
      <c r="I63" s="8">
        <f t="shared" si="2"/>
        <v>0</v>
      </c>
      <c r="J63" s="59"/>
      <c r="K63" s="59"/>
      <c r="L63" s="59"/>
    </row>
    <row r="64" spans="1:12" ht="15" customHeight="1" x14ac:dyDescent="0.25">
      <c r="A64" s="92">
        <v>44</v>
      </c>
      <c r="B64" s="3" t="s">
        <v>165</v>
      </c>
      <c r="C64" s="2">
        <v>50</v>
      </c>
      <c r="D64" s="2" t="s">
        <v>8</v>
      </c>
      <c r="E64" s="27"/>
      <c r="F64" s="18"/>
      <c r="G64" s="8">
        <f t="shared" si="0"/>
        <v>0</v>
      </c>
      <c r="H64" s="8">
        <f t="shared" si="1"/>
        <v>0</v>
      </c>
      <c r="I64" s="8">
        <f t="shared" si="2"/>
        <v>0</v>
      </c>
      <c r="J64" s="59"/>
      <c r="K64" s="59"/>
      <c r="L64" s="59"/>
    </row>
    <row r="65" spans="1:12" ht="15" customHeight="1" x14ac:dyDescent="0.25">
      <c r="A65" s="92">
        <v>45</v>
      </c>
      <c r="B65" s="109" t="s">
        <v>212</v>
      </c>
      <c r="C65" s="2">
        <v>10</v>
      </c>
      <c r="D65" s="2" t="s">
        <v>4</v>
      </c>
      <c r="E65" s="27"/>
      <c r="F65" s="18"/>
      <c r="G65" s="8">
        <f t="shared" si="0"/>
        <v>0</v>
      </c>
      <c r="H65" s="8">
        <f t="shared" si="1"/>
        <v>0</v>
      </c>
      <c r="I65" s="8">
        <f t="shared" si="2"/>
        <v>0</v>
      </c>
      <c r="J65" s="59"/>
      <c r="K65" s="59"/>
      <c r="L65" s="59"/>
    </row>
    <row r="66" spans="1:12" ht="15" customHeight="1" x14ac:dyDescent="0.25">
      <c r="A66" s="92">
        <v>46</v>
      </c>
      <c r="B66" s="3" t="s">
        <v>61</v>
      </c>
      <c r="C66" s="28">
        <v>20</v>
      </c>
      <c r="D66" s="2" t="s">
        <v>172</v>
      </c>
      <c r="E66" s="28"/>
      <c r="F66" s="28"/>
      <c r="G66" s="8">
        <f t="shared" si="0"/>
        <v>0</v>
      </c>
      <c r="H66" s="8">
        <f t="shared" si="1"/>
        <v>0</v>
      </c>
      <c r="I66" s="8">
        <f t="shared" si="2"/>
        <v>0</v>
      </c>
      <c r="J66" s="59"/>
      <c r="K66" s="59"/>
      <c r="L66" s="59"/>
    </row>
    <row r="67" spans="1:12" ht="15" customHeight="1" x14ac:dyDescent="0.25">
      <c r="A67" s="92">
        <v>47</v>
      </c>
      <c r="B67" s="3" t="s">
        <v>288</v>
      </c>
      <c r="C67" s="28">
        <v>20</v>
      </c>
      <c r="D67" s="2" t="s">
        <v>172</v>
      </c>
      <c r="E67" s="28"/>
      <c r="F67" s="28"/>
      <c r="G67" s="8">
        <f t="shared" si="0"/>
        <v>0</v>
      </c>
      <c r="H67" s="8">
        <f t="shared" si="1"/>
        <v>0</v>
      </c>
      <c r="I67" s="8">
        <f t="shared" si="2"/>
        <v>0</v>
      </c>
      <c r="J67" s="59"/>
      <c r="K67" s="59"/>
      <c r="L67" s="59"/>
    </row>
    <row r="68" spans="1:12" ht="15" customHeight="1" x14ac:dyDescent="0.25">
      <c r="A68" s="92">
        <v>48</v>
      </c>
      <c r="B68" s="3" t="s">
        <v>85</v>
      </c>
      <c r="C68" s="2">
        <v>20</v>
      </c>
      <c r="D68" s="2" t="s">
        <v>8</v>
      </c>
      <c r="E68" s="28"/>
      <c r="F68" s="28"/>
      <c r="G68" s="8">
        <f t="shared" si="0"/>
        <v>0</v>
      </c>
      <c r="H68" s="8">
        <f t="shared" si="1"/>
        <v>0</v>
      </c>
      <c r="I68" s="8">
        <f t="shared" si="2"/>
        <v>0</v>
      </c>
      <c r="J68" s="59"/>
      <c r="K68" s="59"/>
      <c r="L68" s="59"/>
    </row>
    <row r="69" spans="1:12" ht="15" customHeight="1" x14ac:dyDescent="0.25">
      <c r="A69" s="92">
        <v>49</v>
      </c>
      <c r="B69" s="63" t="s">
        <v>134</v>
      </c>
      <c r="C69" s="28">
        <v>120</v>
      </c>
      <c r="D69" s="28" t="s">
        <v>4</v>
      </c>
      <c r="E69" s="28"/>
      <c r="F69" s="28"/>
      <c r="G69" s="8">
        <f t="shared" si="0"/>
        <v>0</v>
      </c>
      <c r="H69" s="8">
        <f t="shared" si="1"/>
        <v>0</v>
      </c>
      <c r="I69" s="8">
        <f t="shared" si="2"/>
        <v>0</v>
      </c>
      <c r="J69" s="59"/>
      <c r="K69" s="59"/>
      <c r="L69" s="59"/>
    </row>
    <row r="70" spans="1:12" ht="21.75" customHeight="1" x14ac:dyDescent="0.25">
      <c r="A70" s="92">
        <v>50</v>
      </c>
      <c r="B70" s="63" t="s">
        <v>277</v>
      </c>
      <c r="C70" s="28">
        <v>3000</v>
      </c>
      <c r="D70" s="28" t="s">
        <v>4</v>
      </c>
      <c r="E70" s="28"/>
      <c r="F70" s="28"/>
      <c r="G70" s="8">
        <f t="shared" si="0"/>
        <v>0</v>
      </c>
      <c r="H70" s="8">
        <f t="shared" si="1"/>
        <v>0</v>
      </c>
      <c r="I70" s="8">
        <f t="shared" si="2"/>
        <v>0</v>
      </c>
      <c r="J70" s="59"/>
      <c r="K70" s="59"/>
      <c r="L70" s="59"/>
    </row>
    <row r="71" spans="1:12" ht="24" customHeight="1" x14ac:dyDescent="0.25">
      <c r="A71" s="92">
        <v>51</v>
      </c>
      <c r="B71" s="63" t="s">
        <v>298</v>
      </c>
      <c r="C71" s="28">
        <v>3000</v>
      </c>
      <c r="D71" s="28" t="s">
        <v>4</v>
      </c>
      <c r="E71" s="28"/>
      <c r="F71" s="28"/>
      <c r="G71" s="8">
        <f t="shared" si="0"/>
        <v>0</v>
      </c>
      <c r="H71" s="8">
        <f t="shared" si="1"/>
        <v>0</v>
      </c>
      <c r="I71" s="8">
        <f t="shared" si="2"/>
        <v>0</v>
      </c>
      <c r="J71" s="59"/>
      <c r="K71" s="59"/>
      <c r="L71" s="59"/>
    </row>
    <row r="72" spans="1:12" ht="13.5" customHeight="1" x14ac:dyDescent="0.25">
      <c r="A72" s="92">
        <v>52</v>
      </c>
      <c r="B72" s="3" t="s">
        <v>43</v>
      </c>
      <c r="C72" s="2">
        <v>20</v>
      </c>
      <c r="D72" s="2" t="s">
        <v>8</v>
      </c>
      <c r="E72" s="15"/>
      <c r="F72" s="5"/>
      <c r="G72" s="8">
        <f t="shared" si="0"/>
        <v>0</v>
      </c>
      <c r="H72" s="8">
        <f t="shared" si="1"/>
        <v>0</v>
      </c>
      <c r="I72" s="8">
        <f t="shared" si="2"/>
        <v>0</v>
      </c>
      <c r="J72" s="59"/>
      <c r="K72" s="59"/>
      <c r="L72" s="59"/>
    </row>
    <row r="73" spans="1:12" ht="13.5" customHeight="1" x14ac:dyDescent="0.25">
      <c r="A73" s="92">
        <v>53</v>
      </c>
      <c r="B73" s="109" t="s">
        <v>284</v>
      </c>
      <c r="C73" s="2">
        <v>40</v>
      </c>
      <c r="D73" s="2" t="s">
        <v>4</v>
      </c>
      <c r="E73" s="15"/>
      <c r="F73" s="5"/>
      <c r="G73" s="8">
        <f t="shared" si="0"/>
        <v>0</v>
      </c>
      <c r="H73" s="8">
        <f t="shared" si="1"/>
        <v>0</v>
      </c>
      <c r="I73" s="8">
        <f t="shared" si="2"/>
        <v>0</v>
      </c>
      <c r="J73" s="59"/>
      <c r="K73" s="59"/>
      <c r="L73" s="59"/>
    </row>
    <row r="74" spans="1:12" ht="15" customHeight="1" x14ac:dyDescent="0.25">
      <c r="A74" s="92">
        <v>54</v>
      </c>
      <c r="B74" s="110" t="s">
        <v>89</v>
      </c>
      <c r="C74" s="28">
        <v>40</v>
      </c>
      <c r="D74" s="28" t="s">
        <v>8</v>
      </c>
      <c r="E74" s="28"/>
      <c r="F74" s="28"/>
      <c r="G74" s="8">
        <f t="shared" si="0"/>
        <v>0</v>
      </c>
      <c r="H74" s="8">
        <f t="shared" si="1"/>
        <v>0</v>
      </c>
      <c r="I74" s="8">
        <f t="shared" si="2"/>
        <v>0</v>
      </c>
      <c r="J74" s="59"/>
      <c r="K74" s="59"/>
      <c r="L74" s="59"/>
    </row>
    <row r="75" spans="1:12" ht="15" customHeight="1" x14ac:dyDescent="0.25">
      <c r="A75" s="92">
        <v>55</v>
      </c>
      <c r="B75" s="63" t="s">
        <v>63</v>
      </c>
      <c r="C75" s="28">
        <v>300</v>
      </c>
      <c r="D75" s="28" t="s">
        <v>8</v>
      </c>
      <c r="E75" s="28"/>
      <c r="F75" s="28"/>
      <c r="G75" s="8">
        <f t="shared" si="0"/>
        <v>0</v>
      </c>
      <c r="H75" s="8">
        <f t="shared" si="1"/>
        <v>0</v>
      </c>
      <c r="I75" s="8">
        <f t="shared" si="2"/>
        <v>0</v>
      </c>
      <c r="J75" s="59"/>
      <c r="K75" s="59"/>
      <c r="L75" s="59"/>
    </row>
    <row r="76" spans="1:12" ht="15" customHeight="1" x14ac:dyDescent="0.25">
      <c r="A76" s="92">
        <v>56</v>
      </c>
      <c r="B76" s="63" t="s">
        <v>90</v>
      </c>
      <c r="C76" s="28">
        <v>20</v>
      </c>
      <c r="D76" s="28" t="s">
        <v>8</v>
      </c>
      <c r="E76" s="28"/>
      <c r="F76" s="28"/>
      <c r="G76" s="8">
        <f t="shared" si="0"/>
        <v>0</v>
      </c>
      <c r="H76" s="8">
        <f t="shared" si="1"/>
        <v>0</v>
      </c>
      <c r="I76" s="8">
        <f t="shared" si="2"/>
        <v>0</v>
      </c>
      <c r="J76" s="59"/>
      <c r="K76" s="59"/>
      <c r="L76" s="59"/>
    </row>
    <row r="77" spans="1:12" ht="15" customHeight="1" x14ac:dyDescent="0.25">
      <c r="A77" s="92">
        <v>57</v>
      </c>
      <c r="B77" s="109" t="s">
        <v>64</v>
      </c>
      <c r="C77" s="28">
        <v>10</v>
      </c>
      <c r="D77" s="28" t="s">
        <v>8</v>
      </c>
      <c r="E77" s="28"/>
      <c r="F77" s="28"/>
      <c r="G77" s="8">
        <f t="shared" si="0"/>
        <v>0</v>
      </c>
      <c r="H77" s="8">
        <f t="shared" si="1"/>
        <v>0</v>
      </c>
      <c r="I77" s="8">
        <f t="shared" si="2"/>
        <v>0</v>
      </c>
      <c r="J77" s="59"/>
      <c r="K77" s="59"/>
      <c r="L77" s="59"/>
    </row>
    <row r="78" spans="1:12" ht="15" customHeight="1" x14ac:dyDescent="0.25">
      <c r="A78" s="92">
        <v>58</v>
      </c>
      <c r="B78" s="63" t="s">
        <v>296</v>
      </c>
      <c r="C78" s="107">
        <v>5</v>
      </c>
      <c r="D78" s="28" t="s">
        <v>8</v>
      </c>
      <c r="E78" s="28"/>
      <c r="F78" s="28"/>
      <c r="G78" s="8">
        <f t="shared" si="0"/>
        <v>0</v>
      </c>
      <c r="H78" s="8">
        <f t="shared" si="1"/>
        <v>0</v>
      </c>
      <c r="I78" s="8">
        <f t="shared" si="2"/>
        <v>0</v>
      </c>
      <c r="J78" s="59"/>
      <c r="K78" s="59"/>
      <c r="L78" s="59"/>
    </row>
    <row r="79" spans="1:12" ht="15" customHeight="1" x14ac:dyDescent="0.25">
      <c r="A79" s="92">
        <v>59</v>
      </c>
      <c r="B79" s="63" t="s">
        <v>297</v>
      </c>
      <c r="C79" s="107">
        <v>250</v>
      </c>
      <c r="D79" s="28" t="s">
        <v>4</v>
      </c>
      <c r="E79" s="28"/>
      <c r="F79" s="28"/>
      <c r="G79" s="8">
        <f t="shared" si="0"/>
        <v>0</v>
      </c>
      <c r="H79" s="8">
        <f t="shared" si="1"/>
        <v>0</v>
      </c>
      <c r="I79" s="8">
        <f t="shared" si="2"/>
        <v>0</v>
      </c>
      <c r="J79" s="59"/>
      <c r="K79" s="59"/>
      <c r="L79" s="59"/>
    </row>
    <row r="80" spans="1:12" ht="15" customHeight="1" x14ac:dyDescent="0.25">
      <c r="A80" s="92">
        <v>60</v>
      </c>
      <c r="B80" s="3" t="s">
        <v>139</v>
      </c>
      <c r="C80" s="2">
        <v>5</v>
      </c>
      <c r="D80" s="2" t="s">
        <v>8</v>
      </c>
      <c r="E80" s="28"/>
      <c r="F80" s="28"/>
      <c r="G80" s="8">
        <f t="shared" si="0"/>
        <v>0</v>
      </c>
      <c r="H80" s="8">
        <f t="shared" si="1"/>
        <v>0</v>
      </c>
      <c r="I80" s="8">
        <f t="shared" si="2"/>
        <v>0</v>
      </c>
      <c r="J80" s="59"/>
      <c r="K80" s="59"/>
      <c r="L80" s="59"/>
    </row>
    <row r="81" spans="1:13" ht="15" customHeight="1" x14ac:dyDescent="0.25">
      <c r="A81" s="92">
        <v>61</v>
      </c>
      <c r="B81" s="109" t="s">
        <v>295</v>
      </c>
      <c r="C81" s="2">
        <v>10</v>
      </c>
      <c r="D81" s="2" t="s">
        <v>8</v>
      </c>
      <c r="E81" s="28"/>
      <c r="F81" s="28"/>
      <c r="G81" s="8">
        <f t="shared" si="0"/>
        <v>0</v>
      </c>
      <c r="H81" s="8">
        <f t="shared" si="1"/>
        <v>0</v>
      </c>
      <c r="I81" s="8">
        <f t="shared" si="2"/>
        <v>0</v>
      </c>
      <c r="J81" s="59"/>
      <c r="K81" s="59"/>
      <c r="L81" s="59"/>
    </row>
    <row r="82" spans="1:13" ht="15" customHeight="1" x14ac:dyDescent="0.25">
      <c r="A82" s="92">
        <v>62</v>
      </c>
      <c r="B82" s="63" t="s">
        <v>286</v>
      </c>
      <c r="C82" s="2">
        <v>15</v>
      </c>
      <c r="D82" s="2" t="s">
        <v>8</v>
      </c>
      <c r="E82" s="28"/>
      <c r="F82" s="28"/>
      <c r="G82" s="8">
        <f t="shared" si="0"/>
        <v>0</v>
      </c>
      <c r="H82" s="8">
        <f t="shared" si="1"/>
        <v>0</v>
      </c>
      <c r="I82" s="8">
        <f t="shared" si="2"/>
        <v>0</v>
      </c>
      <c r="J82" s="59"/>
      <c r="K82" s="59"/>
      <c r="L82" s="59"/>
    </row>
    <row r="83" spans="1:13" ht="21" customHeight="1" x14ac:dyDescent="0.25">
      <c r="A83" s="92">
        <v>63</v>
      </c>
      <c r="B83" s="109" t="s">
        <v>310</v>
      </c>
      <c r="C83" s="2">
        <v>200</v>
      </c>
      <c r="D83" s="2" t="s">
        <v>309</v>
      </c>
      <c r="E83" s="28"/>
      <c r="F83" s="28"/>
      <c r="G83" s="8">
        <f t="shared" si="0"/>
        <v>0</v>
      </c>
      <c r="H83" s="8">
        <f t="shared" si="1"/>
        <v>0</v>
      </c>
      <c r="I83" s="8">
        <f t="shared" si="2"/>
        <v>0</v>
      </c>
      <c r="J83" s="59"/>
      <c r="K83" s="59"/>
      <c r="L83" s="59"/>
    </row>
    <row r="84" spans="1:13" ht="15" customHeight="1" x14ac:dyDescent="0.25">
      <c r="A84" s="92">
        <v>64</v>
      </c>
      <c r="B84" s="63" t="s">
        <v>126</v>
      </c>
      <c r="C84" s="2">
        <v>140</v>
      </c>
      <c r="D84" s="2" t="s">
        <v>4</v>
      </c>
      <c r="E84" s="28"/>
      <c r="F84" s="28"/>
      <c r="G84" s="8">
        <f t="shared" si="0"/>
        <v>0</v>
      </c>
      <c r="H84" s="8">
        <f t="shared" si="1"/>
        <v>0</v>
      </c>
      <c r="I84" s="8">
        <f t="shared" si="2"/>
        <v>0</v>
      </c>
      <c r="J84" s="59"/>
      <c r="K84" s="59"/>
      <c r="L84" s="59"/>
    </row>
    <row r="85" spans="1:13" ht="23.25" customHeight="1" x14ac:dyDescent="0.25">
      <c r="A85" s="92">
        <v>65</v>
      </c>
      <c r="B85" s="63" t="s">
        <v>354</v>
      </c>
      <c r="C85" s="2">
        <v>1000</v>
      </c>
      <c r="D85" s="2" t="s">
        <v>4</v>
      </c>
      <c r="E85" s="28"/>
      <c r="F85" s="28"/>
      <c r="G85" s="8">
        <f t="shared" si="0"/>
        <v>0</v>
      </c>
      <c r="H85" s="8">
        <f t="shared" si="1"/>
        <v>0</v>
      </c>
      <c r="I85" s="8">
        <f t="shared" si="2"/>
        <v>0</v>
      </c>
      <c r="J85" s="59"/>
      <c r="K85" s="59"/>
      <c r="L85" s="59"/>
    </row>
    <row r="86" spans="1:13" ht="15" customHeight="1" x14ac:dyDescent="0.25">
      <c r="A86" s="92">
        <v>66</v>
      </c>
      <c r="B86" s="3" t="s">
        <v>65</v>
      </c>
      <c r="C86" s="28">
        <v>2500</v>
      </c>
      <c r="D86" s="28" t="s">
        <v>4</v>
      </c>
      <c r="E86" s="28"/>
      <c r="F86" s="28"/>
      <c r="G86" s="8">
        <f t="shared" si="0"/>
        <v>0</v>
      </c>
      <c r="H86" s="8">
        <f t="shared" ref="H86:H89" si="3">E86*C86</f>
        <v>0</v>
      </c>
      <c r="I86" s="8">
        <f t="shared" ref="I86:I89" si="4">G86*C86</f>
        <v>0</v>
      </c>
      <c r="J86" s="59"/>
      <c r="K86" s="59"/>
      <c r="L86" s="59"/>
    </row>
    <row r="87" spans="1:13" ht="15" customHeight="1" x14ac:dyDescent="0.25">
      <c r="A87" s="92">
        <v>67</v>
      </c>
      <c r="B87" s="3" t="s">
        <v>66</v>
      </c>
      <c r="C87" s="2">
        <v>100</v>
      </c>
      <c r="D87" s="28" t="s">
        <v>4</v>
      </c>
      <c r="E87" s="28"/>
      <c r="F87" s="28"/>
      <c r="G87" s="8">
        <f t="shared" si="0"/>
        <v>0</v>
      </c>
      <c r="H87" s="8">
        <f t="shared" si="3"/>
        <v>0</v>
      </c>
      <c r="I87" s="8">
        <f t="shared" si="4"/>
        <v>0</v>
      </c>
      <c r="J87" s="59"/>
      <c r="K87" s="59"/>
      <c r="L87" s="59"/>
    </row>
    <row r="88" spans="1:13" ht="15" customHeight="1" x14ac:dyDescent="0.25">
      <c r="A88" s="92">
        <v>68</v>
      </c>
      <c r="B88" s="63" t="s">
        <v>342</v>
      </c>
      <c r="C88" s="2">
        <v>10</v>
      </c>
      <c r="D88" s="2" t="s">
        <v>8</v>
      </c>
      <c r="E88" s="28"/>
      <c r="F88" s="28"/>
      <c r="G88" s="8">
        <f t="shared" si="0"/>
        <v>0</v>
      </c>
      <c r="H88" s="8">
        <f t="shared" si="3"/>
        <v>0</v>
      </c>
      <c r="I88" s="8">
        <f t="shared" si="4"/>
        <v>0</v>
      </c>
      <c r="J88" s="59"/>
      <c r="K88" s="59"/>
      <c r="L88" s="59"/>
    </row>
    <row r="89" spans="1:13" ht="15" customHeight="1" thickBot="1" x14ac:dyDescent="0.3">
      <c r="A89" s="92">
        <v>69</v>
      </c>
      <c r="B89" s="63" t="s">
        <v>343</v>
      </c>
      <c r="C89" s="2">
        <v>10</v>
      </c>
      <c r="D89" s="2" t="s">
        <v>8</v>
      </c>
      <c r="E89" s="28"/>
      <c r="F89" s="28"/>
      <c r="G89" s="8">
        <f t="shared" si="0"/>
        <v>0</v>
      </c>
      <c r="H89" s="8">
        <f t="shared" si="3"/>
        <v>0</v>
      </c>
      <c r="I89" s="8">
        <f t="shared" si="4"/>
        <v>0</v>
      </c>
      <c r="J89" s="59"/>
      <c r="K89" s="59"/>
      <c r="L89" s="59"/>
    </row>
    <row r="90" spans="1:13" ht="19.5" customHeight="1" thickBot="1" x14ac:dyDescent="0.3">
      <c r="A90" s="134" t="s">
        <v>22</v>
      </c>
      <c r="B90" s="132"/>
      <c r="C90" s="132"/>
      <c r="D90" s="132"/>
      <c r="E90" s="132"/>
      <c r="F90" s="132"/>
      <c r="G90" s="132"/>
      <c r="H90" s="73">
        <f>SUM(H21:H89)</f>
        <v>0</v>
      </c>
      <c r="I90" s="58">
        <f>SUM(I21:I89)</f>
        <v>0</v>
      </c>
    </row>
    <row r="92" spans="1:13" s="7" customFormat="1" ht="15" customHeight="1" x14ac:dyDescent="0.25">
      <c r="A92" s="21" t="s">
        <v>106</v>
      </c>
      <c r="B92" s="39"/>
      <c r="C92" s="39"/>
      <c r="D92" s="39"/>
      <c r="E92" s="39"/>
      <c r="F92" s="39"/>
      <c r="G92" s="39"/>
      <c r="H92" s="21"/>
      <c r="I92" s="21"/>
      <c r="J92" s="21"/>
      <c r="K92" s="21"/>
      <c r="L92" s="21"/>
      <c r="M92" s="21"/>
    </row>
    <row r="93" spans="1:13" s="7" customFormat="1" ht="15" customHeight="1" x14ac:dyDescent="0.25">
      <c r="A93" s="21" t="s">
        <v>107</v>
      </c>
      <c r="B93" s="39"/>
      <c r="C93" s="39"/>
      <c r="D93" s="39"/>
      <c r="E93" s="39"/>
      <c r="F93" s="39"/>
      <c r="G93" s="39"/>
      <c r="H93" s="21"/>
      <c r="I93" s="21"/>
      <c r="J93" s="21"/>
      <c r="K93" s="21"/>
      <c r="L93" s="21"/>
      <c r="M93" s="21"/>
    </row>
    <row r="94" spans="1:13" s="7" customFormat="1" ht="15" customHeight="1" x14ac:dyDescent="0.25">
      <c r="A94" s="21" t="s">
        <v>118</v>
      </c>
      <c r="B94" s="39"/>
      <c r="C94" s="39"/>
      <c r="D94" s="39"/>
      <c r="E94" s="39"/>
      <c r="F94" s="39"/>
      <c r="G94" s="39"/>
      <c r="H94" s="21"/>
      <c r="I94" s="21"/>
      <c r="J94" s="21"/>
      <c r="K94" s="21"/>
      <c r="L94" s="21"/>
      <c r="M94" s="21"/>
    </row>
    <row r="95" spans="1:13" s="7" customFormat="1" ht="15" customHeight="1" x14ac:dyDescent="0.25">
      <c r="A95" s="119" t="s">
        <v>203</v>
      </c>
      <c r="B95" s="133"/>
      <c r="C95" s="133"/>
      <c r="D95" s="133"/>
      <c r="E95" s="133"/>
      <c r="F95" s="133"/>
      <c r="G95" s="39"/>
      <c r="H95" s="21"/>
      <c r="I95" s="21"/>
      <c r="J95" s="21"/>
      <c r="K95" s="21"/>
      <c r="L95" s="21"/>
      <c r="M95" s="21"/>
    </row>
    <row r="96" spans="1:13" s="7" customFormat="1" ht="15" customHeight="1" x14ac:dyDescent="0.25">
      <c r="A96" s="53"/>
      <c r="B96" s="52"/>
      <c r="C96" s="52"/>
      <c r="D96" s="52"/>
      <c r="E96" s="52"/>
      <c r="F96" s="52"/>
      <c r="G96" s="39"/>
      <c r="H96" s="21"/>
      <c r="I96" s="21"/>
      <c r="J96" s="21"/>
      <c r="K96" s="21"/>
      <c r="L96" s="21"/>
      <c r="M96" s="21"/>
    </row>
    <row r="97" spans="1:10" s="7" customFormat="1" ht="15" customHeight="1" x14ac:dyDescent="0.25">
      <c r="A97" s="21" t="s">
        <v>100</v>
      </c>
      <c r="B97" s="38"/>
      <c r="C97" s="38"/>
      <c r="D97" s="40"/>
      <c r="E97" s="52" t="s">
        <v>101</v>
      </c>
      <c r="F97" s="52"/>
      <c r="G97" s="52"/>
      <c r="H97" s="21"/>
      <c r="I97" s="21"/>
      <c r="J97" s="21"/>
    </row>
  </sheetData>
  <sortState ref="B27:B132">
    <sortCondition ref="B26"/>
  </sortState>
  <mergeCells count="26">
    <mergeCell ref="K19:K20"/>
    <mergeCell ref="L19:L20"/>
    <mergeCell ref="K2:L2"/>
    <mergeCell ref="J19:J20"/>
    <mergeCell ref="I19:I20"/>
    <mergeCell ref="A90:G90"/>
    <mergeCell ref="A95:F95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E19:E20"/>
    <mergeCell ref="B16:H16"/>
    <mergeCell ref="A2:B2"/>
    <mergeCell ref="A3:B3"/>
    <mergeCell ref="A4:B4"/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workbookViewId="0">
      <selection activeCell="A3" sqref="A3:B3"/>
    </sheetView>
  </sheetViews>
  <sheetFormatPr defaultRowHeight="15" customHeight="1" x14ac:dyDescent="0.25"/>
  <cols>
    <col min="1" max="1" width="5.42578125" customWidth="1"/>
    <col min="2" max="2" width="45.140625" customWidth="1"/>
    <col min="3" max="3" width="6.28515625" customWidth="1"/>
    <col min="4" max="4" width="7.140625" customWidth="1"/>
    <col min="7" max="7" width="10.85546875" customWidth="1"/>
    <col min="8" max="9" width="11.28515625" customWidth="1"/>
    <col min="10" max="10" width="12.5703125" customWidth="1"/>
    <col min="11" max="11" width="12.85546875" customWidth="1"/>
  </cols>
  <sheetData>
    <row r="2" spans="1:11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"/>
      <c r="K2" s="87" t="s">
        <v>190</v>
      </c>
    </row>
    <row r="3" spans="1:11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</row>
    <row r="4" spans="1:11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</row>
    <row r="5" spans="1:11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</row>
    <row r="6" spans="1:11" s="7" customFormat="1" ht="15" customHeight="1" x14ac:dyDescent="0.25">
      <c r="A6" s="51"/>
      <c r="B6" s="51"/>
      <c r="C6" s="1"/>
      <c r="D6" s="1"/>
      <c r="E6" s="1"/>
      <c r="F6" s="1"/>
      <c r="G6" s="1"/>
      <c r="H6" s="1"/>
      <c r="I6" s="1"/>
      <c r="J6" s="1"/>
      <c r="K6" s="1"/>
    </row>
    <row r="7" spans="1:11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</row>
    <row r="8" spans="1:11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</row>
    <row r="10" spans="1:11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</row>
    <row r="11" spans="1:11" s="7" customFormat="1" x14ac:dyDescent="0.25">
      <c r="A11" s="50"/>
      <c r="B11" s="50"/>
      <c r="C11" s="1"/>
      <c r="D11" s="1"/>
      <c r="E11" s="1"/>
      <c r="F11" s="1"/>
      <c r="G11" s="1"/>
      <c r="H11" s="1"/>
      <c r="I11" s="1"/>
      <c r="J11" s="1"/>
      <c r="K11" s="1"/>
    </row>
    <row r="12" spans="1:11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</row>
    <row r="13" spans="1:11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7" customFormat="1" x14ac:dyDescent="0.25">
      <c r="A14" s="33"/>
      <c r="B14" s="126" t="s">
        <v>357</v>
      </c>
      <c r="C14" s="118"/>
      <c r="D14" s="118"/>
      <c r="E14" s="118"/>
      <c r="F14" s="118"/>
      <c r="G14" s="118"/>
      <c r="H14" s="118"/>
      <c r="I14" s="1"/>
      <c r="J14" s="1"/>
      <c r="K14" s="1"/>
    </row>
    <row r="15" spans="1:11" s="7" customFormat="1" x14ac:dyDescent="0.25">
      <c r="A15" s="34"/>
      <c r="B15" s="1"/>
      <c r="C15" s="21"/>
      <c r="D15" s="49"/>
      <c r="E15" s="21"/>
      <c r="F15" s="21"/>
      <c r="G15" s="21"/>
      <c r="H15" s="1"/>
      <c r="I15" s="1"/>
      <c r="J15" s="1"/>
      <c r="K15" s="1"/>
    </row>
    <row r="16" spans="1:11" s="7" customFormat="1" ht="15.75" x14ac:dyDescent="0.25">
      <c r="A16" s="36"/>
      <c r="B16" s="129" t="s">
        <v>384</v>
      </c>
      <c r="C16" s="130"/>
      <c r="D16" s="130"/>
      <c r="E16" s="130"/>
      <c r="F16" s="130"/>
      <c r="G16" s="130"/>
      <c r="H16" s="130"/>
      <c r="I16" s="1"/>
      <c r="J16" s="1"/>
      <c r="K16" s="1"/>
    </row>
    <row r="17" spans="1:13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  <c r="K17" s="1"/>
    </row>
    <row r="18" spans="1:13" s="20" customFormat="1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10</v>
      </c>
      <c r="K18" s="74">
        <v>11</v>
      </c>
    </row>
    <row r="19" spans="1:13" ht="15" customHeight="1" x14ac:dyDescent="0.25">
      <c r="A19" s="135" t="s">
        <v>0</v>
      </c>
      <c r="B19" s="135" t="s">
        <v>102</v>
      </c>
      <c r="C19" s="135" t="s">
        <v>1</v>
      </c>
      <c r="D19" s="135" t="s">
        <v>2</v>
      </c>
      <c r="E19" s="135" t="s">
        <v>3</v>
      </c>
      <c r="F19" s="135" t="s">
        <v>103</v>
      </c>
      <c r="G19" s="135" t="s">
        <v>104</v>
      </c>
      <c r="H19" s="135" t="s">
        <v>142</v>
      </c>
      <c r="I19" s="135" t="s">
        <v>105</v>
      </c>
      <c r="J19" s="137" t="s">
        <v>185</v>
      </c>
      <c r="K19" s="135" t="s">
        <v>198</v>
      </c>
      <c r="L19" s="7"/>
    </row>
    <row r="20" spans="1:13" ht="32.25" customHeight="1" x14ac:dyDescent="0.25">
      <c r="A20" s="136"/>
      <c r="B20" s="136"/>
      <c r="C20" s="136"/>
      <c r="D20" s="136"/>
      <c r="E20" s="136"/>
      <c r="F20" s="136"/>
      <c r="G20" s="136"/>
      <c r="H20" s="136"/>
      <c r="I20" s="136"/>
      <c r="J20" s="138"/>
      <c r="K20" s="136"/>
      <c r="L20" s="7"/>
    </row>
    <row r="21" spans="1:13" ht="15" customHeight="1" x14ac:dyDescent="0.25">
      <c r="A21" s="2">
        <v>1</v>
      </c>
      <c r="B21" s="22" t="s">
        <v>302</v>
      </c>
      <c r="C21" s="2">
        <v>1000</v>
      </c>
      <c r="D21" s="2" t="s">
        <v>4</v>
      </c>
      <c r="E21" s="8"/>
      <c r="F21" s="5"/>
      <c r="G21" s="8">
        <f>(E21*F21)/100+E21</f>
        <v>0</v>
      </c>
      <c r="H21" s="8">
        <f>E21*C21</f>
        <v>0</v>
      </c>
      <c r="I21" s="8">
        <f>G21*C21</f>
        <v>0</v>
      </c>
      <c r="J21" s="55"/>
      <c r="K21" s="55"/>
    </row>
    <row r="22" spans="1:13" s="7" customFormat="1" ht="15" customHeight="1" x14ac:dyDescent="0.25">
      <c r="A22" s="2">
        <v>2</v>
      </c>
      <c r="B22" s="22" t="s">
        <v>303</v>
      </c>
      <c r="C22" s="2">
        <v>100</v>
      </c>
      <c r="D22" s="2" t="s">
        <v>172</v>
      </c>
      <c r="E22" s="8"/>
      <c r="F22" s="5"/>
      <c r="G22" s="8">
        <f t="shared" ref="G22:G42" si="0">(E22*F22)/100+E22</f>
        <v>0</v>
      </c>
      <c r="H22" s="8">
        <f t="shared" ref="H22:H42" si="1">E22*C22</f>
        <v>0</v>
      </c>
      <c r="I22" s="8">
        <f t="shared" ref="I22:I42" si="2">G22*C22</f>
        <v>0</v>
      </c>
      <c r="J22" s="55"/>
      <c r="K22" s="55"/>
    </row>
    <row r="23" spans="1:13" s="7" customFormat="1" ht="15" customHeight="1" x14ac:dyDescent="0.25">
      <c r="A23" s="2">
        <v>3</v>
      </c>
      <c r="B23" s="22" t="s">
        <v>304</v>
      </c>
      <c r="C23" s="2">
        <v>1000</v>
      </c>
      <c r="D23" s="2" t="s">
        <v>4</v>
      </c>
      <c r="E23" s="8"/>
      <c r="F23" s="5"/>
      <c r="G23" s="8">
        <f t="shared" si="0"/>
        <v>0</v>
      </c>
      <c r="H23" s="8">
        <f t="shared" si="1"/>
        <v>0</v>
      </c>
      <c r="I23" s="8">
        <f t="shared" si="2"/>
        <v>0</v>
      </c>
      <c r="J23" s="55"/>
      <c r="K23" s="55"/>
    </row>
    <row r="24" spans="1:13" s="7" customFormat="1" ht="15" customHeight="1" x14ac:dyDescent="0.25">
      <c r="A24" s="2">
        <v>4</v>
      </c>
      <c r="B24" s="22" t="s">
        <v>305</v>
      </c>
      <c r="C24" s="2">
        <v>100</v>
      </c>
      <c r="D24" s="2" t="s">
        <v>172</v>
      </c>
      <c r="E24" s="8"/>
      <c r="F24" s="5"/>
      <c r="G24" s="8">
        <f t="shared" si="0"/>
        <v>0</v>
      </c>
      <c r="H24" s="8">
        <f t="shared" si="1"/>
        <v>0</v>
      </c>
      <c r="I24" s="8">
        <f t="shared" si="2"/>
        <v>0</v>
      </c>
      <c r="J24" s="55"/>
      <c r="K24" s="55"/>
    </row>
    <row r="25" spans="1:13" s="7" customFormat="1" ht="15" customHeight="1" x14ac:dyDescent="0.25">
      <c r="A25" s="2">
        <v>5</v>
      </c>
      <c r="B25" s="22" t="s">
        <v>306</v>
      </c>
      <c r="C25" s="2">
        <v>1000</v>
      </c>
      <c r="D25" s="2" t="s">
        <v>4</v>
      </c>
      <c r="E25" s="8"/>
      <c r="F25" s="5"/>
      <c r="G25" s="8">
        <f t="shared" si="0"/>
        <v>0</v>
      </c>
      <c r="H25" s="8">
        <f t="shared" si="1"/>
        <v>0</v>
      </c>
      <c r="I25" s="8">
        <f t="shared" si="2"/>
        <v>0</v>
      </c>
      <c r="J25" s="55"/>
      <c r="K25" s="55"/>
    </row>
    <row r="26" spans="1:13" s="7" customFormat="1" ht="15" customHeight="1" x14ac:dyDescent="0.25">
      <c r="A26" s="2">
        <v>6</v>
      </c>
      <c r="B26" s="22" t="s">
        <v>307</v>
      </c>
      <c r="C26" s="2">
        <v>100</v>
      </c>
      <c r="D26" s="2" t="s">
        <v>172</v>
      </c>
      <c r="E26" s="8"/>
      <c r="F26" s="5"/>
      <c r="G26" s="8">
        <f t="shared" si="0"/>
        <v>0</v>
      </c>
      <c r="H26" s="8">
        <f t="shared" si="1"/>
        <v>0</v>
      </c>
      <c r="I26" s="8">
        <f t="shared" si="2"/>
        <v>0</v>
      </c>
      <c r="J26" s="55"/>
      <c r="K26" s="55"/>
    </row>
    <row r="27" spans="1:13" s="7" customFormat="1" ht="21.75" customHeight="1" x14ac:dyDescent="0.25">
      <c r="A27" s="2">
        <v>7</v>
      </c>
      <c r="B27" s="22" t="s">
        <v>308</v>
      </c>
      <c r="C27" s="2">
        <v>1000</v>
      </c>
      <c r="D27" s="2" t="s">
        <v>4</v>
      </c>
      <c r="E27" s="8"/>
      <c r="F27" s="5"/>
      <c r="G27" s="8">
        <f t="shared" si="0"/>
        <v>0</v>
      </c>
      <c r="H27" s="8">
        <f t="shared" si="1"/>
        <v>0</v>
      </c>
      <c r="I27" s="8">
        <f t="shared" si="2"/>
        <v>0</v>
      </c>
      <c r="J27" s="55"/>
      <c r="K27" s="55"/>
    </row>
    <row r="28" spans="1:13" ht="15" customHeight="1" x14ac:dyDescent="0.25">
      <c r="A28" s="2">
        <v>8</v>
      </c>
      <c r="B28" s="3" t="s">
        <v>301</v>
      </c>
      <c r="C28" s="2">
        <v>100</v>
      </c>
      <c r="D28" s="2" t="s">
        <v>172</v>
      </c>
      <c r="E28" s="8"/>
      <c r="F28" s="5"/>
      <c r="G28" s="8">
        <f t="shared" si="0"/>
        <v>0</v>
      </c>
      <c r="H28" s="8">
        <f t="shared" si="1"/>
        <v>0</v>
      </c>
      <c r="I28" s="8">
        <f t="shared" si="2"/>
        <v>0</v>
      </c>
      <c r="J28" s="55"/>
      <c r="K28" s="55"/>
    </row>
    <row r="29" spans="1:13" s="7" customFormat="1" ht="15" customHeight="1" x14ac:dyDescent="0.25">
      <c r="A29" s="2">
        <v>9</v>
      </c>
      <c r="B29" s="3" t="s">
        <v>300</v>
      </c>
      <c r="C29" s="2">
        <v>50</v>
      </c>
      <c r="D29" s="2" t="s">
        <v>4</v>
      </c>
      <c r="E29" s="8"/>
      <c r="F29" s="5"/>
      <c r="G29" s="8">
        <f t="shared" si="0"/>
        <v>0</v>
      </c>
      <c r="H29" s="8">
        <f t="shared" si="1"/>
        <v>0</v>
      </c>
      <c r="I29" s="8">
        <f t="shared" si="2"/>
        <v>0</v>
      </c>
      <c r="J29" s="55"/>
      <c r="K29" s="55"/>
    </row>
    <row r="30" spans="1:13" ht="15" customHeight="1" x14ac:dyDescent="0.25">
      <c r="A30" s="2">
        <v>10</v>
      </c>
      <c r="B30" s="3" t="s">
        <v>278</v>
      </c>
      <c r="C30" s="2">
        <v>1000</v>
      </c>
      <c r="D30" s="2" t="s">
        <v>172</v>
      </c>
      <c r="E30" s="8"/>
      <c r="F30" s="5"/>
      <c r="G30" s="8">
        <f t="shared" si="0"/>
        <v>0</v>
      </c>
      <c r="H30" s="8">
        <f t="shared" si="1"/>
        <v>0</v>
      </c>
      <c r="I30" s="8">
        <f t="shared" si="2"/>
        <v>0</v>
      </c>
      <c r="J30" s="55"/>
      <c r="K30" s="55"/>
    </row>
    <row r="31" spans="1:13" s="7" customFormat="1" ht="15" customHeight="1" x14ac:dyDescent="0.25">
      <c r="A31" s="2">
        <v>11</v>
      </c>
      <c r="B31" s="3" t="s">
        <v>279</v>
      </c>
      <c r="C31" s="2">
        <v>50</v>
      </c>
      <c r="D31" s="2" t="s">
        <v>4</v>
      </c>
      <c r="E31" s="8"/>
      <c r="F31" s="5"/>
      <c r="G31" s="8">
        <f t="shared" si="0"/>
        <v>0</v>
      </c>
      <c r="H31" s="8">
        <f t="shared" si="1"/>
        <v>0</v>
      </c>
      <c r="I31" s="8">
        <f t="shared" si="2"/>
        <v>0</v>
      </c>
      <c r="J31" s="55"/>
      <c r="K31" s="55"/>
      <c r="M31" s="86"/>
    </row>
    <row r="32" spans="1:13" s="7" customFormat="1" ht="15" customHeight="1" x14ac:dyDescent="0.25">
      <c r="A32" s="2">
        <v>12</v>
      </c>
      <c r="B32" s="3" t="s">
        <v>280</v>
      </c>
      <c r="C32" s="2">
        <v>100</v>
      </c>
      <c r="D32" s="2" t="s">
        <v>172</v>
      </c>
      <c r="E32" s="8"/>
      <c r="F32" s="5"/>
      <c r="G32" s="8">
        <f t="shared" si="0"/>
        <v>0</v>
      </c>
      <c r="H32" s="8">
        <f t="shared" si="1"/>
        <v>0</v>
      </c>
      <c r="I32" s="8">
        <f t="shared" si="2"/>
        <v>0</v>
      </c>
      <c r="J32" s="55"/>
      <c r="K32" s="55"/>
    </row>
    <row r="33" spans="1:12" s="7" customFormat="1" ht="15" customHeight="1" x14ac:dyDescent="0.25">
      <c r="A33" s="2">
        <v>13</v>
      </c>
      <c r="B33" s="3" t="s">
        <v>281</v>
      </c>
      <c r="C33" s="2">
        <v>50</v>
      </c>
      <c r="D33" s="2" t="s">
        <v>4</v>
      </c>
      <c r="E33" s="8"/>
      <c r="F33" s="5"/>
      <c r="G33" s="8">
        <f t="shared" si="0"/>
        <v>0</v>
      </c>
      <c r="H33" s="8">
        <f t="shared" si="1"/>
        <v>0</v>
      </c>
      <c r="I33" s="8">
        <f t="shared" si="2"/>
        <v>0</v>
      </c>
      <c r="J33" s="55"/>
      <c r="K33" s="55"/>
    </row>
    <row r="34" spans="1:12" s="7" customFormat="1" ht="15" customHeight="1" x14ac:dyDescent="0.25">
      <c r="A34" s="2">
        <v>14</v>
      </c>
      <c r="B34" s="109" t="s">
        <v>282</v>
      </c>
      <c r="C34" s="2">
        <v>50</v>
      </c>
      <c r="D34" s="2" t="s">
        <v>4</v>
      </c>
      <c r="E34" s="24"/>
      <c r="F34" s="5"/>
      <c r="G34" s="8">
        <f t="shared" si="0"/>
        <v>0</v>
      </c>
      <c r="H34" s="8">
        <f t="shared" si="1"/>
        <v>0</v>
      </c>
      <c r="I34" s="8">
        <f t="shared" si="2"/>
        <v>0</v>
      </c>
      <c r="J34" s="55"/>
      <c r="K34" s="55"/>
    </row>
    <row r="35" spans="1:12" s="7" customFormat="1" ht="15" customHeight="1" x14ac:dyDescent="0.25">
      <c r="A35" s="2">
        <v>15</v>
      </c>
      <c r="B35" s="3" t="s">
        <v>283</v>
      </c>
      <c r="C35" s="2">
        <v>1000</v>
      </c>
      <c r="D35" s="2" t="s">
        <v>172</v>
      </c>
      <c r="E35" s="24"/>
      <c r="F35" s="5"/>
      <c r="G35" s="8">
        <f t="shared" si="0"/>
        <v>0</v>
      </c>
      <c r="H35" s="8">
        <f t="shared" si="1"/>
        <v>0</v>
      </c>
      <c r="I35" s="8">
        <f t="shared" si="2"/>
        <v>0</v>
      </c>
      <c r="J35" s="55"/>
      <c r="K35" s="55"/>
    </row>
    <row r="36" spans="1:12" s="7" customFormat="1" ht="15" customHeight="1" x14ac:dyDescent="0.25">
      <c r="A36" s="2">
        <v>16</v>
      </c>
      <c r="B36" s="3" t="s">
        <v>299</v>
      </c>
      <c r="C36" s="2">
        <v>50</v>
      </c>
      <c r="D36" s="2" t="s">
        <v>4</v>
      </c>
      <c r="E36" s="24"/>
      <c r="F36" s="5"/>
      <c r="G36" s="8">
        <f t="shared" si="0"/>
        <v>0</v>
      </c>
      <c r="H36" s="8">
        <f t="shared" si="1"/>
        <v>0</v>
      </c>
      <c r="I36" s="8">
        <f t="shared" si="2"/>
        <v>0</v>
      </c>
      <c r="J36" s="55"/>
      <c r="K36" s="55"/>
    </row>
    <row r="37" spans="1:12" s="7" customFormat="1" ht="15" customHeight="1" x14ac:dyDescent="0.25">
      <c r="A37" s="2">
        <v>17</v>
      </c>
      <c r="B37" s="3" t="s">
        <v>373</v>
      </c>
      <c r="C37" s="2">
        <v>30</v>
      </c>
      <c r="D37" s="2" t="s">
        <v>4</v>
      </c>
      <c r="E37" s="24"/>
      <c r="F37" s="5"/>
      <c r="G37" s="8">
        <f t="shared" si="0"/>
        <v>0</v>
      </c>
      <c r="H37" s="8">
        <f t="shared" si="1"/>
        <v>0</v>
      </c>
      <c r="I37" s="8">
        <f t="shared" si="2"/>
        <v>0</v>
      </c>
      <c r="J37" s="55"/>
      <c r="K37" s="55"/>
    </row>
    <row r="38" spans="1:12" s="7" customFormat="1" ht="15" customHeight="1" x14ac:dyDescent="0.25">
      <c r="A38" s="2">
        <v>18</v>
      </c>
      <c r="B38" s="3" t="s">
        <v>374</v>
      </c>
      <c r="C38" s="2">
        <v>30</v>
      </c>
      <c r="D38" s="2" t="s">
        <v>4</v>
      </c>
      <c r="E38" s="24"/>
      <c r="F38" s="5"/>
      <c r="G38" s="8">
        <f t="shared" si="0"/>
        <v>0</v>
      </c>
      <c r="H38" s="8">
        <f t="shared" si="1"/>
        <v>0</v>
      </c>
      <c r="I38" s="8">
        <f t="shared" si="2"/>
        <v>0</v>
      </c>
      <c r="J38" s="55"/>
      <c r="K38" s="55"/>
    </row>
    <row r="39" spans="1:12" s="7" customFormat="1" ht="15" customHeight="1" x14ac:dyDescent="0.25">
      <c r="A39" s="2">
        <v>19</v>
      </c>
      <c r="B39" s="3" t="s">
        <v>375</v>
      </c>
      <c r="C39" s="2">
        <v>30</v>
      </c>
      <c r="D39" s="2" t="s">
        <v>4</v>
      </c>
      <c r="E39" s="24"/>
      <c r="F39" s="5"/>
      <c r="G39" s="8">
        <f t="shared" si="0"/>
        <v>0</v>
      </c>
      <c r="H39" s="8">
        <f t="shared" si="1"/>
        <v>0</v>
      </c>
      <c r="I39" s="8">
        <f t="shared" si="2"/>
        <v>0</v>
      </c>
      <c r="J39" s="55"/>
      <c r="K39" s="55"/>
    </row>
    <row r="40" spans="1:12" s="7" customFormat="1" ht="15" customHeight="1" x14ac:dyDescent="0.25">
      <c r="A40" s="2">
        <v>20</v>
      </c>
      <c r="B40" s="63" t="s">
        <v>376</v>
      </c>
      <c r="C40" s="2">
        <v>150</v>
      </c>
      <c r="D40" s="2" t="s">
        <v>379</v>
      </c>
      <c r="E40" s="24"/>
      <c r="F40" s="5"/>
      <c r="G40" s="8">
        <f t="shared" si="0"/>
        <v>0</v>
      </c>
      <c r="H40" s="8">
        <f t="shared" si="1"/>
        <v>0</v>
      </c>
      <c r="I40" s="8">
        <f t="shared" si="2"/>
        <v>0</v>
      </c>
      <c r="J40" s="55"/>
      <c r="K40" s="55"/>
    </row>
    <row r="41" spans="1:12" s="7" customFormat="1" ht="15" customHeight="1" x14ac:dyDescent="0.25">
      <c r="A41" s="2">
        <v>21</v>
      </c>
      <c r="B41" s="63" t="s">
        <v>377</v>
      </c>
      <c r="C41" s="2">
        <v>150</v>
      </c>
      <c r="D41" s="2" t="s">
        <v>379</v>
      </c>
      <c r="E41" s="24"/>
      <c r="F41" s="5"/>
      <c r="G41" s="8">
        <f t="shared" si="0"/>
        <v>0</v>
      </c>
      <c r="H41" s="8">
        <f t="shared" si="1"/>
        <v>0</v>
      </c>
      <c r="I41" s="8">
        <f t="shared" si="2"/>
        <v>0</v>
      </c>
      <c r="J41" s="55"/>
      <c r="K41" s="55"/>
    </row>
    <row r="42" spans="1:12" s="7" customFormat="1" ht="15" customHeight="1" thickBot="1" x14ac:dyDescent="0.3">
      <c r="A42" s="2">
        <v>22</v>
      </c>
      <c r="B42" s="63" t="s">
        <v>378</v>
      </c>
      <c r="C42" s="2">
        <v>30</v>
      </c>
      <c r="D42" s="2" t="s">
        <v>4</v>
      </c>
      <c r="E42" s="24"/>
      <c r="F42" s="5"/>
      <c r="G42" s="8">
        <f t="shared" si="0"/>
        <v>0</v>
      </c>
      <c r="H42" s="8">
        <f t="shared" si="1"/>
        <v>0</v>
      </c>
      <c r="I42" s="8">
        <f t="shared" si="2"/>
        <v>0</v>
      </c>
      <c r="J42" s="55"/>
      <c r="K42" s="55"/>
    </row>
    <row r="43" spans="1:12" ht="19.5" customHeight="1" thickBot="1" x14ac:dyDescent="0.3">
      <c r="A43" s="139" t="s">
        <v>22</v>
      </c>
      <c r="B43" s="140"/>
      <c r="C43" s="140"/>
      <c r="D43" s="140"/>
      <c r="E43" s="140"/>
      <c r="F43" s="140"/>
      <c r="G43" s="141"/>
      <c r="H43" s="73">
        <f>SUM(H21:H42)</f>
        <v>0</v>
      </c>
      <c r="I43" s="58">
        <f>SUM(I21:I42)</f>
        <v>0</v>
      </c>
    </row>
    <row r="45" spans="1:12" s="7" customFormat="1" ht="15" customHeight="1" x14ac:dyDescent="0.25">
      <c r="A45" s="21" t="s">
        <v>106</v>
      </c>
      <c r="B45" s="39"/>
      <c r="C45" s="39"/>
      <c r="D45" s="39"/>
      <c r="E45" s="39"/>
      <c r="F45" s="39"/>
      <c r="G45" s="39"/>
      <c r="H45" s="21"/>
      <c r="I45" s="21"/>
      <c r="J45" s="21"/>
      <c r="K45" s="21"/>
      <c r="L45" s="21"/>
    </row>
    <row r="46" spans="1:12" s="7" customFormat="1" ht="15" customHeight="1" x14ac:dyDescent="0.25">
      <c r="A46" s="133" t="s">
        <v>107</v>
      </c>
      <c r="B46" s="120"/>
      <c r="C46" s="120"/>
      <c r="D46" s="120"/>
      <c r="E46" s="120"/>
      <c r="F46" s="120"/>
      <c r="G46" s="120"/>
      <c r="H46" s="120"/>
      <c r="I46" s="21"/>
      <c r="J46" s="21"/>
      <c r="K46" s="21"/>
      <c r="L46" s="21"/>
    </row>
    <row r="47" spans="1:12" s="7" customFormat="1" ht="15" customHeight="1" x14ac:dyDescent="0.25">
      <c r="A47" s="21"/>
      <c r="B47" s="85" t="s">
        <v>189</v>
      </c>
      <c r="C47" s="85"/>
      <c r="D47" s="85"/>
      <c r="E47" s="85"/>
      <c r="F47" s="85"/>
      <c r="G47" s="85"/>
      <c r="H47" s="45"/>
      <c r="I47" s="45"/>
      <c r="J47" s="45"/>
      <c r="K47" s="45"/>
      <c r="L47" s="21"/>
    </row>
    <row r="48" spans="1:12" s="7" customFormat="1" ht="15" customHeight="1" x14ac:dyDescent="0.25">
      <c r="A48" s="119" t="s">
        <v>203</v>
      </c>
      <c r="B48" s="133"/>
      <c r="C48" s="133"/>
      <c r="D48" s="133"/>
      <c r="E48" s="133"/>
      <c r="F48" s="133"/>
      <c r="G48" s="39"/>
      <c r="H48" s="21"/>
      <c r="I48" s="21"/>
      <c r="J48" s="21"/>
      <c r="K48" s="21"/>
      <c r="L48" s="21"/>
    </row>
    <row r="49" spans="1:12" s="7" customFormat="1" ht="15" customHeight="1" x14ac:dyDescent="0.25">
      <c r="A49" s="53"/>
      <c r="B49" s="52"/>
      <c r="C49" s="52"/>
      <c r="D49" s="52"/>
      <c r="E49" s="52"/>
      <c r="F49" s="52"/>
      <c r="G49" s="39"/>
      <c r="H49" s="21"/>
      <c r="I49" s="21"/>
      <c r="J49" s="21"/>
      <c r="K49" s="21"/>
      <c r="L49" s="21"/>
    </row>
    <row r="50" spans="1:12" s="7" customFormat="1" ht="15" customHeight="1" x14ac:dyDescent="0.25">
      <c r="A50" s="21" t="s">
        <v>100</v>
      </c>
      <c r="B50" s="38"/>
      <c r="C50" s="38"/>
      <c r="D50" s="40"/>
      <c r="E50" s="52" t="s">
        <v>101</v>
      </c>
      <c r="F50" s="52"/>
      <c r="G50" s="52"/>
      <c r="H50" s="21"/>
      <c r="I50" s="21"/>
      <c r="J50" s="21"/>
    </row>
  </sheetData>
  <mergeCells count="25">
    <mergeCell ref="A8:B8"/>
    <mergeCell ref="A9:B9"/>
    <mergeCell ref="A10:B10"/>
    <mergeCell ref="A2:B2"/>
    <mergeCell ref="A3:B3"/>
    <mergeCell ref="A4:B4"/>
    <mergeCell ref="A5:B5"/>
    <mergeCell ref="A7:B7"/>
    <mergeCell ref="K19:K20"/>
    <mergeCell ref="J19:J20"/>
    <mergeCell ref="A46:H46"/>
    <mergeCell ref="I19:I20"/>
    <mergeCell ref="A43:G43"/>
    <mergeCell ref="A12:B12"/>
    <mergeCell ref="B14:H14"/>
    <mergeCell ref="A48:F48"/>
    <mergeCell ref="G19:G20"/>
    <mergeCell ref="H19:H20"/>
    <mergeCell ref="F19:F20"/>
    <mergeCell ref="A19:A20"/>
    <mergeCell ref="B19:B20"/>
    <mergeCell ref="C19:C20"/>
    <mergeCell ref="D19:D20"/>
    <mergeCell ref="E19:E20"/>
    <mergeCell ref="B16:H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7" workbookViewId="0">
      <selection activeCell="B35" sqref="B35"/>
    </sheetView>
  </sheetViews>
  <sheetFormatPr defaultRowHeight="15" x14ac:dyDescent="0.25"/>
  <cols>
    <col min="2" max="2" width="49.42578125" customWidth="1"/>
    <col min="5" max="5" width="10.140625" customWidth="1"/>
    <col min="7" max="7" width="10.140625" customWidth="1"/>
    <col min="8" max="8" width="10.85546875" customWidth="1"/>
    <col min="9" max="9" width="11" customWidth="1"/>
    <col min="10" max="10" width="13.28515625" customWidth="1"/>
    <col min="11" max="11" width="12.5703125" customWidth="1"/>
    <col min="12" max="12" width="13.7109375" customWidth="1"/>
  </cols>
  <sheetData>
    <row r="1" spans="1:12" s="7" customFormat="1" ht="15" customHeight="1" x14ac:dyDescent="0.25"/>
    <row r="2" spans="1:12" s="7" customFormat="1" x14ac:dyDescent="0.25">
      <c r="A2" s="121" t="s">
        <v>96</v>
      </c>
      <c r="B2" s="122"/>
      <c r="C2" s="1"/>
      <c r="D2" s="1"/>
      <c r="E2" s="1"/>
      <c r="F2" s="1"/>
      <c r="G2" s="1"/>
      <c r="H2" s="56"/>
      <c r="I2" s="56"/>
      <c r="J2" s="1"/>
      <c r="K2" s="117" t="s">
        <v>190</v>
      </c>
      <c r="L2" s="118"/>
    </row>
    <row r="3" spans="1:12" s="7" customFormat="1" ht="22.5" customHeight="1" x14ac:dyDescent="0.25">
      <c r="A3" s="123" t="s">
        <v>97</v>
      </c>
      <c r="B3" s="12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7" customFormat="1" ht="22.5" customHeight="1" x14ac:dyDescent="0.25">
      <c r="A4" s="123" t="s">
        <v>97</v>
      </c>
      <c r="B4" s="12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7" customFormat="1" ht="22.5" customHeight="1" x14ac:dyDescent="0.25">
      <c r="A5" s="123" t="s">
        <v>97</v>
      </c>
      <c r="B5" s="12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7" customFormat="1" ht="15" customHeight="1" x14ac:dyDescent="0.25">
      <c r="A6" s="79"/>
      <c r="B6" s="79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4.75" customHeight="1" x14ac:dyDescent="0.25">
      <c r="A7" s="124" t="s">
        <v>98</v>
      </c>
      <c r="B7" s="125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7" customFormat="1" x14ac:dyDescent="0.25">
      <c r="A8" s="124" t="s">
        <v>311</v>
      </c>
      <c r="B8" s="125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x14ac:dyDescent="0.25">
      <c r="A9" s="124" t="s">
        <v>312</v>
      </c>
      <c r="B9" s="12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7" customFormat="1" x14ac:dyDescent="0.25">
      <c r="A10" s="124" t="s">
        <v>99</v>
      </c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7" customFormat="1" x14ac:dyDescent="0.25">
      <c r="A11" s="78"/>
      <c r="B11" s="78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7" customFormat="1" x14ac:dyDescent="0.25">
      <c r="A12" s="124"/>
      <c r="B12" s="125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7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7" customFormat="1" x14ac:dyDescent="0.25">
      <c r="A14" s="33"/>
      <c r="B14" s="126" t="s">
        <v>115</v>
      </c>
      <c r="C14" s="118"/>
      <c r="D14" s="118"/>
      <c r="E14" s="118"/>
      <c r="F14" s="118"/>
      <c r="G14" s="118"/>
      <c r="H14" s="118"/>
      <c r="I14" s="1"/>
      <c r="J14" s="1"/>
      <c r="K14" s="1"/>
      <c r="L14" s="1"/>
    </row>
    <row r="15" spans="1:12" s="7" customFormat="1" x14ac:dyDescent="0.25">
      <c r="A15" s="34"/>
      <c r="B15" s="1"/>
      <c r="C15" s="21"/>
      <c r="D15" s="80"/>
      <c r="E15" s="21"/>
      <c r="F15" s="21"/>
      <c r="G15" s="21"/>
      <c r="H15" s="1"/>
      <c r="I15" s="1"/>
      <c r="J15" s="1"/>
      <c r="K15" s="1"/>
      <c r="L15" s="1"/>
    </row>
    <row r="16" spans="1:12" s="7" customFormat="1" ht="15.75" x14ac:dyDescent="0.25">
      <c r="A16" s="36"/>
      <c r="B16" s="129" t="s">
        <v>380</v>
      </c>
      <c r="C16" s="130"/>
      <c r="D16" s="130"/>
      <c r="E16" s="130"/>
      <c r="F16" s="130"/>
      <c r="G16" s="130"/>
      <c r="H16" s="130"/>
      <c r="I16" s="1"/>
      <c r="J16" s="1"/>
      <c r="K16" s="1"/>
      <c r="L16" s="1"/>
    </row>
    <row r="17" spans="1:12" s="7" customFormat="1" ht="15.75" x14ac:dyDescent="0.25">
      <c r="A17" s="36"/>
      <c r="B17" s="81"/>
      <c r="C17" s="82"/>
      <c r="D17" s="82"/>
      <c r="E17" s="82"/>
      <c r="F17" s="82"/>
      <c r="G17" s="82"/>
      <c r="H17" s="82"/>
      <c r="I17" s="1"/>
      <c r="J17" s="1"/>
      <c r="K17" s="1"/>
      <c r="L17" s="1"/>
    </row>
    <row r="18" spans="1:12" s="20" customFormat="1" ht="15" customHeight="1" x14ac:dyDescent="0.25">
      <c r="A18" s="74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4">
        <v>10</v>
      </c>
      <c r="K18" s="74">
        <v>11</v>
      </c>
      <c r="L18" s="74">
        <v>12</v>
      </c>
    </row>
    <row r="19" spans="1:12" s="7" customFormat="1" ht="15" customHeight="1" x14ac:dyDescent="0.25">
      <c r="A19" s="113" t="s">
        <v>0</v>
      </c>
      <c r="B19" s="113" t="s">
        <v>102</v>
      </c>
      <c r="C19" s="113" t="s">
        <v>1</v>
      </c>
      <c r="D19" s="113" t="s">
        <v>2</v>
      </c>
      <c r="E19" s="113" t="s">
        <v>3</v>
      </c>
      <c r="F19" s="113" t="s">
        <v>103</v>
      </c>
      <c r="G19" s="113" t="s">
        <v>104</v>
      </c>
      <c r="H19" s="113" t="s">
        <v>142</v>
      </c>
      <c r="I19" s="113" t="s">
        <v>105</v>
      </c>
      <c r="J19" s="115" t="s">
        <v>185</v>
      </c>
      <c r="K19" s="113" t="s">
        <v>198</v>
      </c>
      <c r="L19" s="113" t="s">
        <v>193</v>
      </c>
    </row>
    <row r="20" spans="1:12" s="7" customFormat="1" ht="39.75" customHeight="1" x14ac:dyDescent="0.25">
      <c r="A20" s="114"/>
      <c r="B20" s="114"/>
      <c r="C20" s="114"/>
      <c r="D20" s="114"/>
      <c r="E20" s="114"/>
      <c r="F20" s="116"/>
      <c r="G20" s="114"/>
      <c r="H20" s="114"/>
      <c r="I20" s="114"/>
      <c r="J20" s="116"/>
      <c r="K20" s="114"/>
      <c r="L20" s="114"/>
    </row>
    <row r="21" spans="1:12" s="7" customFormat="1" ht="20.25" customHeight="1" x14ac:dyDescent="0.25">
      <c r="A21" s="2">
        <v>1</v>
      </c>
      <c r="B21" s="109" t="s">
        <v>234</v>
      </c>
      <c r="C21" s="2">
        <v>20</v>
      </c>
      <c r="D21" s="2" t="s">
        <v>4</v>
      </c>
      <c r="E21" s="13"/>
      <c r="F21" s="14"/>
      <c r="G21" s="8">
        <f t="shared" ref="G21" si="0">(E21*F21)/100+E21</f>
        <v>0</v>
      </c>
      <c r="H21" s="8">
        <f t="shared" ref="H21" si="1">E21*C21</f>
        <v>0</v>
      </c>
      <c r="I21" s="8">
        <f t="shared" ref="I21" si="2">G21*C21</f>
        <v>0</v>
      </c>
      <c r="J21" s="55"/>
      <c r="K21" s="55"/>
      <c r="L21" s="55"/>
    </row>
    <row r="22" spans="1:12" s="7" customFormat="1" ht="20.25" customHeight="1" x14ac:dyDescent="0.25">
      <c r="A22" s="2">
        <v>2</v>
      </c>
      <c r="B22" s="109" t="s">
        <v>235</v>
      </c>
      <c r="C22" s="2">
        <v>20</v>
      </c>
      <c r="D22" s="2" t="s">
        <v>4</v>
      </c>
      <c r="E22" s="13"/>
      <c r="F22" s="14"/>
      <c r="G22" s="8">
        <f t="shared" ref="G22:G52" si="3">(E22*F22)/100+E22</f>
        <v>0</v>
      </c>
      <c r="H22" s="8">
        <f t="shared" ref="H22:H52" si="4">E22*C22</f>
        <v>0</v>
      </c>
      <c r="I22" s="8">
        <f t="shared" ref="I22:I52" si="5">G22*C22</f>
        <v>0</v>
      </c>
      <c r="J22" s="55"/>
      <c r="K22" s="55"/>
      <c r="L22" s="55"/>
    </row>
    <row r="23" spans="1:12" s="7" customFormat="1" ht="21.75" customHeight="1" x14ac:dyDescent="0.25">
      <c r="A23" s="2">
        <v>3</v>
      </c>
      <c r="B23" s="109" t="s">
        <v>386</v>
      </c>
      <c r="C23" s="2">
        <v>20</v>
      </c>
      <c r="D23" s="2" t="s">
        <v>4</v>
      </c>
      <c r="E23" s="13"/>
      <c r="F23" s="14"/>
      <c r="G23" s="8">
        <f t="shared" si="3"/>
        <v>0</v>
      </c>
      <c r="H23" s="8">
        <f t="shared" si="4"/>
        <v>0</v>
      </c>
      <c r="I23" s="8">
        <f t="shared" si="5"/>
        <v>0</v>
      </c>
      <c r="J23" s="55"/>
      <c r="K23" s="55"/>
      <c r="L23" s="55"/>
    </row>
    <row r="24" spans="1:12" s="7" customFormat="1" ht="21.75" customHeight="1" x14ac:dyDescent="0.25">
      <c r="A24" s="2">
        <v>4</v>
      </c>
      <c r="B24" s="109" t="s">
        <v>236</v>
      </c>
      <c r="C24" s="2">
        <v>20</v>
      </c>
      <c r="D24" s="2" t="s">
        <v>4</v>
      </c>
      <c r="E24" s="13"/>
      <c r="F24" s="14"/>
      <c r="G24" s="8">
        <f t="shared" si="3"/>
        <v>0</v>
      </c>
      <c r="H24" s="8">
        <f t="shared" si="4"/>
        <v>0</v>
      </c>
      <c r="I24" s="8">
        <f t="shared" si="5"/>
        <v>0</v>
      </c>
      <c r="J24" s="55"/>
      <c r="K24" s="55"/>
      <c r="L24" s="55"/>
    </row>
    <row r="25" spans="1:12" s="7" customFormat="1" ht="21.75" customHeight="1" x14ac:dyDescent="0.25">
      <c r="A25" s="2">
        <v>5</v>
      </c>
      <c r="B25" s="109" t="s">
        <v>387</v>
      </c>
      <c r="C25" s="2">
        <v>20</v>
      </c>
      <c r="D25" s="2" t="s">
        <v>4</v>
      </c>
      <c r="E25" s="13"/>
      <c r="F25" s="14"/>
      <c r="G25" s="8">
        <f t="shared" si="3"/>
        <v>0</v>
      </c>
      <c r="H25" s="8">
        <f t="shared" si="4"/>
        <v>0</v>
      </c>
      <c r="I25" s="8">
        <f t="shared" si="5"/>
        <v>0</v>
      </c>
      <c r="J25" s="55"/>
      <c r="K25" s="55"/>
      <c r="L25" s="55"/>
    </row>
    <row r="26" spans="1:12" s="7" customFormat="1" ht="21" customHeight="1" x14ac:dyDescent="0.25">
      <c r="A26" s="2">
        <v>6</v>
      </c>
      <c r="B26" s="109" t="s">
        <v>388</v>
      </c>
      <c r="C26" s="2">
        <v>20</v>
      </c>
      <c r="D26" s="2" t="s">
        <v>4</v>
      </c>
      <c r="E26" s="13"/>
      <c r="F26" s="14"/>
      <c r="G26" s="8">
        <f t="shared" si="3"/>
        <v>0</v>
      </c>
      <c r="H26" s="8">
        <f t="shared" si="4"/>
        <v>0</v>
      </c>
      <c r="I26" s="8">
        <f t="shared" si="5"/>
        <v>0</v>
      </c>
      <c r="J26" s="55"/>
      <c r="K26" s="55"/>
      <c r="L26" s="55"/>
    </row>
    <row r="27" spans="1:12" s="7" customFormat="1" ht="20.25" customHeight="1" x14ac:dyDescent="0.25">
      <c r="A27" s="2">
        <v>7</v>
      </c>
      <c r="B27" s="109" t="s">
        <v>231</v>
      </c>
      <c r="C27" s="2">
        <v>25</v>
      </c>
      <c r="D27" s="2" t="s">
        <v>4</v>
      </c>
      <c r="E27" s="13"/>
      <c r="F27" s="14"/>
      <c r="G27" s="8">
        <f t="shared" si="3"/>
        <v>0</v>
      </c>
      <c r="H27" s="8">
        <f t="shared" si="4"/>
        <v>0</v>
      </c>
      <c r="I27" s="8">
        <f t="shared" si="5"/>
        <v>0</v>
      </c>
      <c r="J27" s="55"/>
      <c r="K27" s="55"/>
      <c r="L27" s="55"/>
    </row>
    <row r="28" spans="1:12" s="7" customFormat="1" ht="21" customHeight="1" x14ac:dyDescent="0.25">
      <c r="A28" s="2">
        <v>8</v>
      </c>
      <c r="B28" s="109" t="s">
        <v>360</v>
      </c>
      <c r="C28" s="2">
        <v>10</v>
      </c>
      <c r="D28" s="2" t="s">
        <v>4</v>
      </c>
      <c r="E28" s="13"/>
      <c r="F28" s="14"/>
      <c r="G28" s="8">
        <f t="shared" si="3"/>
        <v>0</v>
      </c>
      <c r="H28" s="8">
        <f t="shared" si="4"/>
        <v>0</v>
      </c>
      <c r="I28" s="8">
        <f t="shared" si="5"/>
        <v>0</v>
      </c>
      <c r="J28" s="55"/>
      <c r="K28" s="55"/>
      <c r="L28" s="55"/>
    </row>
    <row r="29" spans="1:12" s="7" customFormat="1" ht="21.75" customHeight="1" x14ac:dyDescent="0.25">
      <c r="A29" s="2">
        <v>9</v>
      </c>
      <c r="B29" s="109" t="s">
        <v>232</v>
      </c>
      <c r="C29" s="2">
        <v>5</v>
      </c>
      <c r="D29" s="2" t="s">
        <v>4</v>
      </c>
      <c r="E29" s="13"/>
      <c r="F29" s="14"/>
      <c r="G29" s="8">
        <f t="shared" si="3"/>
        <v>0</v>
      </c>
      <c r="H29" s="8">
        <f t="shared" si="4"/>
        <v>0</v>
      </c>
      <c r="I29" s="8">
        <f t="shared" si="5"/>
        <v>0</v>
      </c>
      <c r="J29" s="55"/>
      <c r="K29" s="55"/>
      <c r="L29" s="55"/>
    </row>
    <row r="30" spans="1:12" s="7" customFormat="1" ht="19.5" customHeight="1" x14ac:dyDescent="0.25">
      <c r="A30" s="2">
        <v>10</v>
      </c>
      <c r="B30" s="109" t="s">
        <v>233</v>
      </c>
      <c r="C30" s="2">
        <v>5</v>
      </c>
      <c r="D30" s="2" t="s">
        <v>4</v>
      </c>
      <c r="E30" s="13"/>
      <c r="F30" s="14"/>
      <c r="G30" s="8">
        <f t="shared" si="3"/>
        <v>0</v>
      </c>
      <c r="H30" s="8">
        <f t="shared" si="4"/>
        <v>0</v>
      </c>
      <c r="I30" s="8">
        <f t="shared" si="5"/>
        <v>0</v>
      </c>
      <c r="J30" s="55"/>
      <c r="K30" s="55"/>
      <c r="L30" s="55"/>
    </row>
    <row r="31" spans="1:12" s="7" customFormat="1" ht="21.75" customHeight="1" x14ac:dyDescent="0.25">
      <c r="A31" s="2">
        <v>11</v>
      </c>
      <c r="B31" s="109" t="s">
        <v>237</v>
      </c>
      <c r="C31" s="2">
        <v>4</v>
      </c>
      <c r="D31" s="2" t="s">
        <v>4</v>
      </c>
      <c r="E31" s="13"/>
      <c r="F31" s="14"/>
      <c r="G31" s="8">
        <f t="shared" si="3"/>
        <v>0</v>
      </c>
      <c r="H31" s="8">
        <f t="shared" si="4"/>
        <v>0</v>
      </c>
      <c r="I31" s="8">
        <f t="shared" si="5"/>
        <v>0</v>
      </c>
      <c r="J31" s="55"/>
      <c r="K31" s="55"/>
      <c r="L31" s="55"/>
    </row>
    <row r="32" spans="1:12" s="7" customFormat="1" ht="22.5" customHeight="1" x14ac:dyDescent="0.25">
      <c r="A32" s="2">
        <v>12</v>
      </c>
      <c r="B32" s="109" t="s">
        <v>238</v>
      </c>
      <c r="C32" s="2">
        <v>4</v>
      </c>
      <c r="D32" s="2" t="s">
        <v>4</v>
      </c>
      <c r="E32" s="13"/>
      <c r="F32" s="14"/>
      <c r="G32" s="8">
        <f t="shared" si="3"/>
        <v>0</v>
      </c>
      <c r="H32" s="8">
        <f t="shared" si="4"/>
        <v>0</v>
      </c>
      <c r="I32" s="8">
        <f t="shared" si="5"/>
        <v>0</v>
      </c>
      <c r="J32" s="55"/>
      <c r="K32" s="55"/>
      <c r="L32" s="55"/>
    </row>
    <row r="33" spans="1:12" s="25" customFormat="1" ht="23.25" customHeight="1" x14ac:dyDescent="0.25">
      <c r="A33" s="2">
        <v>13</v>
      </c>
      <c r="B33" s="109" t="s">
        <v>389</v>
      </c>
      <c r="C33" s="2">
        <v>20</v>
      </c>
      <c r="D33" s="2" t="s">
        <v>4</v>
      </c>
      <c r="E33" s="26"/>
      <c r="F33" s="18"/>
      <c r="G33" s="8">
        <f t="shared" si="3"/>
        <v>0</v>
      </c>
      <c r="H33" s="8">
        <f t="shared" si="4"/>
        <v>0</v>
      </c>
      <c r="I33" s="8">
        <f t="shared" si="5"/>
        <v>0</v>
      </c>
      <c r="J33" s="59"/>
      <c r="K33" s="59"/>
      <c r="L33" s="59"/>
    </row>
    <row r="34" spans="1:12" s="25" customFormat="1" ht="19.5" customHeight="1" x14ac:dyDescent="0.25">
      <c r="A34" s="2">
        <v>14</v>
      </c>
      <c r="B34" s="109" t="s">
        <v>390</v>
      </c>
      <c r="C34" s="2">
        <v>20</v>
      </c>
      <c r="D34" s="2" t="s">
        <v>4</v>
      </c>
      <c r="E34" s="26"/>
      <c r="F34" s="18"/>
      <c r="G34" s="8">
        <f t="shared" si="3"/>
        <v>0</v>
      </c>
      <c r="H34" s="8">
        <f t="shared" si="4"/>
        <v>0</v>
      </c>
      <c r="I34" s="8">
        <f t="shared" si="5"/>
        <v>0</v>
      </c>
      <c r="J34" s="59"/>
      <c r="K34" s="59"/>
      <c r="L34" s="59"/>
    </row>
    <row r="35" spans="1:12" s="25" customFormat="1" ht="22.5" customHeight="1" x14ac:dyDescent="0.25">
      <c r="A35" s="2">
        <v>15</v>
      </c>
      <c r="B35" s="109" t="s">
        <v>243</v>
      </c>
      <c r="C35" s="2">
        <v>20</v>
      </c>
      <c r="D35" s="2" t="s">
        <v>4</v>
      </c>
      <c r="E35" s="26"/>
      <c r="F35" s="18"/>
      <c r="G35" s="8">
        <f t="shared" si="3"/>
        <v>0</v>
      </c>
      <c r="H35" s="8">
        <f t="shared" si="4"/>
        <v>0</v>
      </c>
      <c r="I35" s="8">
        <f t="shared" si="5"/>
        <v>0</v>
      </c>
      <c r="J35" s="59"/>
      <c r="K35" s="59"/>
      <c r="L35" s="59"/>
    </row>
    <row r="36" spans="1:12" s="25" customFormat="1" ht="21" customHeight="1" x14ac:dyDescent="0.25">
      <c r="A36" s="2">
        <v>16</v>
      </c>
      <c r="B36" s="63" t="s">
        <v>241</v>
      </c>
      <c r="C36" s="2">
        <v>5</v>
      </c>
      <c r="D36" s="2" t="s">
        <v>4</v>
      </c>
      <c r="E36" s="26"/>
      <c r="F36" s="18"/>
      <c r="G36" s="8">
        <f t="shared" si="3"/>
        <v>0</v>
      </c>
      <c r="H36" s="8">
        <f t="shared" si="4"/>
        <v>0</v>
      </c>
      <c r="I36" s="8">
        <f t="shared" si="5"/>
        <v>0</v>
      </c>
      <c r="J36" s="59"/>
      <c r="K36" s="59"/>
      <c r="L36" s="59"/>
    </row>
    <row r="37" spans="1:12" s="25" customFormat="1" ht="21" customHeight="1" x14ac:dyDescent="0.25">
      <c r="A37" s="2">
        <v>17</v>
      </c>
      <c r="B37" s="63" t="s">
        <v>242</v>
      </c>
      <c r="C37" s="2">
        <v>5</v>
      </c>
      <c r="D37" s="2" t="s">
        <v>4</v>
      </c>
      <c r="E37" s="102"/>
      <c r="F37" s="18"/>
      <c r="G37" s="8">
        <f t="shared" si="3"/>
        <v>0</v>
      </c>
      <c r="H37" s="8">
        <f t="shared" si="4"/>
        <v>0</v>
      </c>
      <c r="I37" s="8">
        <f t="shared" si="5"/>
        <v>0</v>
      </c>
      <c r="J37" s="59"/>
      <c r="K37" s="59"/>
      <c r="L37" s="59"/>
    </row>
    <row r="38" spans="1:12" s="25" customFormat="1" ht="21.75" customHeight="1" x14ac:dyDescent="0.25">
      <c r="A38" s="2">
        <v>18</v>
      </c>
      <c r="B38" s="63" t="s">
        <v>239</v>
      </c>
      <c r="C38" s="2">
        <v>5</v>
      </c>
      <c r="D38" s="2" t="s">
        <v>4</v>
      </c>
      <c r="E38" s="102"/>
      <c r="F38" s="18"/>
      <c r="G38" s="8">
        <f t="shared" si="3"/>
        <v>0</v>
      </c>
      <c r="H38" s="8">
        <f t="shared" si="4"/>
        <v>0</v>
      </c>
      <c r="I38" s="8">
        <f t="shared" si="5"/>
        <v>0</v>
      </c>
      <c r="J38" s="59"/>
      <c r="K38" s="59"/>
      <c r="L38" s="59"/>
    </row>
    <row r="39" spans="1:12" s="25" customFormat="1" ht="21.75" customHeight="1" x14ac:dyDescent="0.25">
      <c r="A39" s="2">
        <v>19</v>
      </c>
      <c r="B39" s="63" t="s">
        <v>240</v>
      </c>
      <c r="C39" s="2">
        <v>5</v>
      </c>
      <c r="D39" s="2" t="s">
        <v>4</v>
      </c>
      <c r="E39" s="102"/>
      <c r="F39" s="18"/>
      <c r="G39" s="8">
        <f t="shared" si="3"/>
        <v>0</v>
      </c>
      <c r="H39" s="8">
        <f t="shared" si="4"/>
        <v>0</v>
      </c>
      <c r="I39" s="8">
        <f t="shared" si="5"/>
        <v>0</v>
      </c>
      <c r="J39" s="59"/>
      <c r="K39" s="59"/>
      <c r="L39" s="59"/>
    </row>
    <row r="40" spans="1:12" s="7" customFormat="1" ht="22.5" customHeight="1" x14ac:dyDescent="0.25">
      <c r="A40" s="2">
        <v>20</v>
      </c>
      <c r="B40" s="63" t="s">
        <v>228</v>
      </c>
      <c r="C40" s="2">
        <v>10</v>
      </c>
      <c r="D40" s="2" t="s">
        <v>4</v>
      </c>
      <c r="E40" s="13"/>
      <c r="F40" s="14"/>
      <c r="G40" s="8">
        <f t="shared" si="3"/>
        <v>0</v>
      </c>
      <c r="H40" s="8">
        <f t="shared" si="4"/>
        <v>0</v>
      </c>
      <c r="I40" s="8">
        <f t="shared" si="5"/>
        <v>0</v>
      </c>
      <c r="J40" s="55"/>
      <c r="K40" s="55"/>
      <c r="L40" s="55"/>
    </row>
    <row r="41" spans="1:12" s="7" customFormat="1" ht="22.5" customHeight="1" x14ac:dyDescent="0.25">
      <c r="A41" s="2">
        <v>21</v>
      </c>
      <c r="B41" s="63" t="s">
        <v>229</v>
      </c>
      <c r="C41" s="2">
        <v>10</v>
      </c>
      <c r="D41" s="2" t="s">
        <v>4</v>
      </c>
      <c r="E41" s="13"/>
      <c r="F41" s="14"/>
      <c r="G41" s="8">
        <f t="shared" si="3"/>
        <v>0</v>
      </c>
      <c r="H41" s="8">
        <f t="shared" si="4"/>
        <v>0</v>
      </c>
      <c r="I41" s="8">
        <f t="shared" si="5"/>
        <v>0</v>
      </c>
      <c r="J41" s="55"/>
      <c r="K41" s="55"/>
      <c r="L41" s="55"/>
    </row>
    <row r="42" spans="1:12" s="7" customFormat="1" ht="21.75" customHeight="1" x14ac:dyDescent="0.25">
      <c r="A42" s="2">
        <v>22</v>
      </c>
      <c r="B42" s="63" t="s">
        <v>251</v>
      </c>
      <c r="C42" s="2">
        <v>10</v>
      </c>
      <c r="D42" s="2" t="s">
        <v>4</v>
      </c>
      <c r="E42" s="13"/>
      <c r="F42" s="14"/>
      <c r="G42" s="8">
        <f t="shared" si="3"/>
        <v>0</v>
      </c>
      <c r="H42" s="8">
        <f t="shared" si="4"/>
        <v>0</v>
      </c>
      <c r="I42" s="8">
        <f t="shared" si="5"/>
        <v>0</v>
      </c>
      <c r="J42" s="55"/>
      <c r="K42" s="55"/>
      <c r="L42" s="55"/>
    </row>
    <row r="43" spans="1:12" s="7" customFormat="1" ht="15" customHeight="1" x14ac:dyDescent="0.25">
      <c r="A43" s="2">
        <v>23</v>
      </c>
      <c r="B43" s="63" t="s">
        <v>199</v>
      </c>
      <c r="C43" s="2">
        <v>20</v>
      </c>
      <c r="D43" s="2" t="s">
        <v>4</v>
      </c>
      <c r="E43" s="13"/>
      <c r="F43" s="14"/>
      <c r="G43" s="8">
        <f t="shared" si="3"/>
        <v>0</v>
      </c>
      <c r="H43" s="8">
        <f t="shared" si="4"/>
        <v>0</v>
      </c>
      <c r="I43" s="8">
        <f t="shared" si="5"/>
        <v>0</v>
      </c>
      <c r="J43" s="55"/>
      <c r="K43" s="55"/>
      <c r="L43" s="55"/>
    </row>
    <row r="44" spans="1:12" s="7" customFormat="1" ht="20.25" customHeight="1" x14ac:dyDescent="0.25">
      <c r="A44" s="2">
        <v>24</v>
      </c>
      <c r="B44" s="63" t="s">
        <v>245</v>
      </c>
      <c r="C44" s="2">
        <v>10</v>
      </c>
      <c r="D44" s="2" t="s">
        <v>4</v>
      </c>
      <c r="E44" s="13"/>
      <c r="F44" s="14"/>
      <c r="G44" s="8">
        <f t="shared" si="3"/>
        <v>0</v>
      </c>
      <c r="H44" s="8">
        <f t="shared" si="4"/>
        <v>0</v>
      </c>
      <c r="I44" s="8">
        <f t="shared" si="5"/>
        <v>0</v>
      </c>
      <c r="J44" s="55"/>
      <c r="K44" s="55"/>
      <c r="L44" s="55"/>
    </row>
    <row r="45" spans="1:12" s="7" customFormat="1" ht="15.75" customHeight="1" x14ac:dyDescent="0.25">
      <c r="A45" s="2">
        <v>25</v>
      </c>
      <c r="B45" s="63" t="s">
        <v>244</v>
      </c>
      <c r="C45" s="2">
        <v>10</v>
      </c>
      <c r="D45" s="2" t="s">
        <v>4</v>
      </c>
      <c r="E45" s="13"/>
      <c r="F45" s="14"/>
      <c r="G45" s="8">
        <f t="shared" si="3"/>
        <v>0</v>
      </c>
      <c r="H45" s="8">
        <f t="shared" si="4"/>
        <v>0</v>
      </c>
      <c r="I45" s="8">
        <f t="shared" si="5"/>
        <v>0</v>
      </c>
      <c r="J45" s="55"/>
      <c r="K45" s="55"/>
      <c r="L45" s="55"/>
    </row>
    <row r="46" spans="1:12" s="7" customFormat="1" ht="19.5" customHeight="1" x14ac:dyDescent="0.25">
      <c r="A46" s="2">
        <v>26</v>
      </c>
      <c r="B46" s="63" t="s">
        <v>246</v>
      </c>
      <c r="C46" s="2">
        <v>5</v>
      </c>
      <c r="D46" s="2" t="s">
        <v>172</v>
      </c>
      <c r="E46" s="13"/>
      <c r="F46" s="14"/>
      <c r="G46" s="8">
        <f t="shared" si="3"/>
        <v>0</v>
      </c>
      <c r="H46" s="8">
        <f t="shared" si="4"/>
        <v>0</v>
      </c>
      <c r="I46" s="8">
        <f t="shared" si="5"/>
        <v>0</v>
      </c>
      <c r="J46" s="55"/>
      <c r="K46" s="55"/>
      <c r="L46" s="55"/>
    </row>
    <row r="47" spans="1:12" s="7" customFormat="1" ht="19.5" customHeight="1" x14ac:dyDescent="0.25">
      <c r="A47" s="2">
        <v>27</v>
      </c>
      <c r="B47" s="63" t="s">
        <v>249</v>
      </c>
      <c r="C47" s="2">
        <v>40</v>
      </c>
      <c r="D47" s="2" t="s">
        <v>4</v>
      </c>
      <c r="E47" s="13"/>
      <c r="F47" s="14"/>
      <c r="G47" s="8">
        <f t="shared" si="3"/>
        <v>0</v>
      </c>
      <c r="H47" s="8">
        <f t="shared" si="4"/>
        <v>0</v>
      </c>
      <c r="I47" s="8">
        <f t="shared" si="5"/>
        <v>0</v>
      </c>
      <c r="J47" s="55"/>
      <c r="K47" s="55"/>
      <c r="L47" s="55"/>
    </row>
    <row r="48" spans="1:12" s="7" customFormat="1" ht="15" customHeight="1" x14ac:dyDescent="0.25">
      <c r="A48" s="2">
        <v>28</v>
      </c>
      <c r="B48" s="63" t="s">
        <v>230</v>
      </c>
      <c r="C48" s="2">
        <v>20</v>
      </c>
      <c r="D48" s="2" t="s">
        <v>4</v>
      </c>
      <c r="E48" s="13"/>
      <c r="F48" s="14"/>
      <c r="G48" s="8">
        <f t="shared" si="3"/>
        <v>0</v>
      </c>
      <c r="H48" s="8">
        <f t="shared" si="4"/>
        <v>0</v>
      </c>
      <c r="I48" s="8">
        <f t="shared" si="5"/>
        <v>0</v>
      </c>
      <c r="J48" s="55"/>
      <c r="K48" s="55"/>
      <c r="L48" s="55"/>
    </row>
    <row r="49" spans="1:12" s="7" customFormat="1" ht="21" customHeight="1" x14ac:dyDescent="0.25">
      <c r="A49" s="2">
        <v>29</v>
      </c>
      <c r="B49" s="63" t="s">
        <v>247</v>
      </c>
      <c r="C49" s="2">
        <v>10</v>
      </c>
      <c r="D49" s="2" t="s">
        <v>4</v>
      </c>
      <c r="E49" s="13"/>
      <c r="F49" s="14"/>
      <c r="G49" s="8">
        <f t="shared" si="3"/>
        <v>0</v>
      </c>
      <c r="H49" s="8">
        <f t="shared" si="4"/>
        <v>0</v>
      </c>
      <c r="I49" s="8">
        <f t="shared" si="5"/>
        <v>0</v>
      </c>
      <c r="J49" s="55"/>
      <c r="K49" s="55"/>
      <c r="L49" s="55"/>
    </row>
    <row r="50" spans="1:12" s="7" customFormat="1" ht="14.25" customHeight="1" x14ac:dyDescent="0.25">
      <c r="A50" s="2">
        <v>30</v>
      </c>
      <c r="B50" s="63" t="s">
        <v>248</v>
      </c>
      <c r="C50" s="2">
        <v>30</v>
      </c>
      <c r="D50" s="2" t="s">
        <v>4</v>
      </c>
      <c r="E50" s="13"/>
      <c r="F50" s="14"/>
      <c r="G50" s="8">
        <f t="shared" si="3"/>
        <v>0</v>
      </c>
      <c r="H50" s="8">
        <f t="shared" si="4"/>
        <v>0</v>
      </c>
      <c r="I50" s="8">
        <f t="shared" si="5"/>
        <v>0</v>
      </c>
      <c r="J50" s="55"/>
      <c r="K50" s="55"/>
      <c r="L50" s="55"/>
    </row>
    <row r="51" spans="1:12" s="7" customFormat="1" ht="22.5" customHeight="1" x14ac:dyDescent="0.25">
      <c r="A51" s="2">
        <v>31</v>
      </c>
      <c r="B51" s="63" t="s">
        <v>140</v>
      </c>
      <c r="C51" s="2">
        <v>10</v>
      </c>
      <c r="D51" s="2" t="s">
        <v>4</v>
      </c>
      <c r="E51" s="13"/>
      <c r="F51" s="14"/>
      <c r="G51" s="8">
        <f t="shared" si="3"/>
        <v>0</v>
      </c>
      <c r="H51" s="8">
        <f t="shared" si="4"/>
        <v>0</v>
      </c>
      <c r="I51" s="8">
        <f t="shared" si="5"/>
        <v>0</v>
      </c>
      <c r="J51" s="55"/>
      <c r="K51" s="55"/>
      <c r="L51" s="55"/>
    </row>
    <row r="52" spans="1:12" s="25" customFormat="1" ht="21" customHeight="1" thickBot="1" x14ac:dyDescent="0.3">
      <c r="A52" s="2">
        <v>32</v>
      </c>
      <c r="B52" s="43" t="s">
        <v>250</v>
      </c>
      <c r="C52" s="2">
        <v>10</v>
      </c>
      <c r="D52" s="2" t="s">
        <v>4</v>
      </c>
      <c r="E52" s="27"/>
      <c r="F52" s="18"/>
      <c r="G52" s="8">
        <f t="shared" si="3"/>
        <v>0</v>
      </c>
      <c r="H52" s="8">
        <f t="shared" si="4"/>
        <v>0</v>
      </c>
      <c r="I52" s="8">
        <f t="shared" si="5"/>
        <v>0</v>
      </c>
      <c r="J52" s="59"/>
      <c r="K52" s="59"/>
      <c r="L52" s="59"/>
    </row>
    <row r="53" spans="1:12" ht="20.25" customHeight="1" thickBot="1" x14ac:dyDescent="0.3">
      <c r="A53" s="131" t="s">
        <v>22</v>
      </c>
      <c r="B53" s="132"/>
      <c r="C53" s="132"/>
      <c r="D53" s="132"/>
      <c r="E53" s="132"/>
      <c r="F53" s="132"/>
      <c r="G53" s="132"/>
      <c r="H53" s="73">
        <f>SUM(H21:H52)</f>
        <v>0</v>
      </c>
      <c r="I53" s="58">
        <f>SUM(I21:I52)</f>
        <v>0</v>
      </c>
      <c r="J53" s="7"/>
      <c r="K53" s="7"/>
      <c r="L53" s="7"/>
    </row>
    <row r="54" spans="1:12" s="7" customForma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 s="21" t="s">
        <v>106</v>
      </c>
      <c r="B55" s="39"/>
      <c r="C55" s="39"/>
      <c r="D55" s="39"/>
      <c r="E55" s="39"/>
      <c r="F55" s="39"/>
      <c r="G55" s="39"/>
    </row>
    <row r="56" spans="1:12" x14ac:dyDescent="0.25">
      <c r="A56" s="21" t="s">
        <v>107</v>
      </c>
      <c r="B56" s="39"/>
      <c r="C56" s="39"/>
      <c r="D56" s="39"/>
      <c r="E56" s="39"/>
      <c r="F56" s="39"/>
      <c r="G56" s="39"/>
    </row>
    <row r="57" spans="1:12" s="7" customFormat="1" x14ac:dyDescent="0.25">
      <c r="A57" s="21" t="s">
        <v>118</v>
      </c>
      <c r="B57" s="39"/>
      <c r="C57" s="39"/>
      <c r="D57" s="39"/>
      <c r="E57" s="39"/>
      <c r="F57" s="39"/>
      <c r="G57" s="39"/>
    </row>
    <row r="58" spans="1:12" x14ac:dyDescent="0.25">
      <c r="A58" s="119" t="s">
        <v>203</v>
      </c>
      <c r="B58" s="133"/>
      <c r="C58" s="133"/>
      <c r="D58" s="133"/>
      <c r="E58" s="133"/>
      <c r="F58" s="133"/>
      <c r="G58" s="39"/>
    </row>
    <row r="59" spans="1:12" x14ac:dyDescent="0.25">
      <c r="A59" s="77"/>
      <c r="B59" s="83"/>
      <c r="C59" s="83"/>
      <c r="D59" s="83"/>
      <c r="E59" s="83"/>
      <c r="F59" s="83"/>
      <c r="G59" s="39"/>
    </row>
    <row r="60" spans="1:12" x14ac:dyDescent="0.25">
      <c r="A60" s="21" t="s">
        <v>100</v>
      </c>
      <c r="B60" s="38"/>
      <c r="C60" s="38"/>
      <c r="D60" s="40"/>
      <c r="E60" s="83" t="s">
        <v>101</v>
      </c>
      <c r="F60" s="83"/>
      <c r="G60" s="83"/>
    </row>
  </sheetData>
  <sortState ref="B21:B42">
    <sortCondition ref="B21"/>
  </sortState>
  <mergeCells count="26">
    <mergeCell ref="A58:F58"/>
    <mergeCell ref="A53:G53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B16:H16"/>
    <mergeCell ref="A2:B2"/>
    <mergeCell ref="K2:L2"/>
    <mergeCell ref="A3:B3"/>
    <mergeCell ref="A4:B4"/>
    <mergeCell ref="A5:B5"/>
    <mergeCell ref="A7:B7"/>
    <mergeCell ref="A8:B8"/>
    <mergeCell ref="A9:B9"/>
    <mergeCell ref="A10:B10"/>
    <mergeCell ref="A12:B12"/>
    <mergeCell ref="B14:H1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</vt:i4>
      </vt:variant>
    </vt:vector>
  </HeadingPairs>
  <TitlesOfParts>
    <vt:vector size="13" baseType="lpstr">
      <vt:lpstr>SKLOP 1 - KRUH IN PEKOVSKO PEC.</vt:lpstr>
      <vt:lpstr>SKLOP 2 - MLEKO IN MLEČNI IZD.</vt:lpstr>
      <vt:lpstr>SKLOP 3 - MESO IN MESNI IZDELKI</vt:lpstr>
      <vt:lpstr>SKLOP 4 - PERUT. MESO IN IZD.</vt:lpstr>
      <vt:lpstr>SKLOP 5 - JAJCA</vt:lpstr>
      <vt:lpstr>SKLOP 6 - SADJE IN ZELENJAVA</vt:lpstr>
      <vt:lpstr>SKLOP 7 - RAZNA ŽIVILA</vt:lpstr>
      <vt:lpstr>SKLOP 8 - SAD.SOK 100%,NEK.,SIR</vt:lpstr>
      <vt:lpstr>Sklop 9 - DIETNA PREHRANA - OS</vt:lpstr>
      <vt:lpstr>Sklop 10- BIO KRUH IN PEK. PEC.</vt:lpstr>
      <vt:lpstr>Sklop 11 - BIO MLEKO IN ML.IZD.</vt:lpstr>
      <vt:lpstr>Sklop 12 - BIO RAZNA ŽIVILA</vt:lpstr>
      <vt:lpstr>'SKLOP 2 - MLEKO IN MLEČNI IZD.'!_GoBack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</dc:creator>
  <cp:lastModifiedBy>OrgPreh</cp:lastModifiedBy>
  <cp:lastPrinted>2016-10-26T06:12:02Z</cp:lastPrinted>
  <dcterms:created xsi:type="dcterms:W3CDTF">2013-11-12T07:21:39Z</dcterms:created>
  <dcterms:modified xsi:type="dcterms:W3CDTF">2018-11-12T09:43:32Z</dcterms:modified>
</cp:coreProperties>
</file>